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<sst xmlns="http://schemas.openxmlformats.org/spreadsheetml/2006/main" count="350" uniqueCount="155">
  <si>
    <t>Désignation</t>
  </si>
  <si>
    <t>CPA Beffes</t>
  </si>
  <si>
    <t>CPA Havre</t>
  </si>
  <si>
    <t>CPA VAB</t>
  </si>
  <si>
    <t>CV</t>
  </si>
  <si>
    <t>Filler</t>
  </si>
  <si>
    <t>S1</t>
  </si>
  <si>
    <t>S2</t>
  </si>
  <si>
    <t>S3</t>
  </si>
  <si>
    <t>S4</t>
  </si>
  <si>
    <t>S5</t>
  </si>
  <si>
    <t>G1</t>
  </si>
  <si>
    <t>G2</t>
  </si>
  <si>
    <t>G3</t>
  </si>
  <si>
    <t>G4</t>
  </si>
  <si>
    <t>G5</t>
  </si>
  <si>
    <t>Expérience</t>
  </si>
  <si>
    <t>Calculs</t>
  </si>
  <si>
    <t>Erreur sur la vitesse</t>
  </si>
  <si>
    <t>Eau totale</t>
  </si>
  <si>
    <t>Air occlus</t>
  </si>
  <si>
    <r>
      <t>Formulation [kg] pour un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malaxé</t>
    </r>
  </si>
  <si>
    <t>SP1 *</t>
  </si>
  <si>
    <t>P1 *</t>
  </si>
  <si>
    <t>R1 *</t>
  </si>
  <si>
    <t>** Vitesse initiale de ressuage (dans le cas d'un ressuage homogène)</t>
  </si>
  <si>
    <t>* en pourcentage d'extrait sec par rapport au ciment</t>
  </si>
  <si>
    <t>Affaissement [cm]</t>
  </si>
  <si>
    <r>
      <t>V.I.R. ** [10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0"/>
      </rPr>
      <t xml:space="preserve"> m.s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]</t>
    </r>
  </si>
  <si>
    <r>
      <t>V.I.R. [10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0"/>
      </rPr>
      <t xml:space="preserve"> m.s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]</t>
    </r>
  </si>
  <si>
    <t>Compacité</t>
  </si>
  <si>
    <r>
      <t>Surface volumique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0"/>
      </rPr>
      <t>]</t>
    </r>
  </si>
  <si>
    <r>
      <t>Perméabilité [m.s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]</t>
    </r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</si>
  <si>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</si>
  <si>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</si>
  <si>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</si>
  <si>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</si>
  <si>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</si>
  <si>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</si>
  <si>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</si>
  <si>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</si>
  <si>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</si>
  <si>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</si>
  <si>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M12</t>
  </si>
  <si>
    <t>M : mortier</t>
  </si>
  <si>
    <t>C: coulis</t>
  </si>
  <si>
    <t>B : béton</t>
  </si>
  <si>
    <t>M21</t>
  </si>
  <si>
    <t>M22</t>
  </si>
  <si>
    <t>M23</t>
  </si>
  <si>
    <t>M31</t>
  </si>
  <si>
    <t>M32</t>
  </si>
  <si>
    <t>M38</t>
  </si>
  <si>
    <t>M44</t>
  </si>
  <si>
    <t>M45</t>
  </si>
  <si>
    <t>n.m.</t>
  </si>
  <si>
    <r>
      <t>2,02.10</t>
    </r>
    <r>
      <rPr>
        <vertAlign val="superscript"/>
        <sz val="10"/>
        <rFont val="Arial"/>
        <family val="2"/>
      </rPr>
      <t>-7</t>
    </r>
  </si>
  <si>
    <t>C11</t>
  </si>
  <si>
    <t>B43</t>
  </si>
  <si>
    <t>B42</t>
  </si>
  <si>
    <t>B41</t>
  </si>
  <si>
    <t>B40</t>
  </si>
  <si>
    <t>B39</t>
  </si>
  <si>
    <t>B37</t>
  </si>
  <si>
    <t>B34</t>
  </si>
  <si>
    <t>B35</t>
  </si>
  <si>
    <t>B36</t>
  </si>
  <si>
    <t>B28</t>
  </si>
  <si>
    <t>B27</t>
  </si>
  <si>
    <t>B24</t>
  </si>
  <si>
    <t>B19</t>
  </si>
  <si>
    <t>B15</t>
  </si>
  <si>
    <t>B16</t>
  </si>
  <si>
    <t>B17</t>
  </si>
  <si>
    <t>B18</t>
  </si>
  <si>
    <t>B13</t>
  </si>
  <si>
    <t>B14</t>
  </si>
  <si>
    <t>C20</t>
  </si>
  <si>
    <t>M46</t>
  </si>
  <si>
    <t>C29</t>
  </si>
  <si>
    <t>C30</t>
  </si>
  <si>
    <t>C26</t>
  </si>
  <si>
    <t>M47</t>
  </si>
  <si>
    <t>M48</t>
  </si>
  <si>
    <t>C49</t>
  </si>
  <si>
    <r>
      <t>8,19.10</t>
    </r>
    <r>
      <rPr>
        <vertAlign val="superscript"/>
        <sz val="10"/>
        <rFont val="Arial"/>
        <family val="2"/>
      </rPr>
      <t>-7</t>
    </r>
  </si>
  <si>
    <r>
      <t>9,8.10</t>
    </r>
    <r>
      <rPr>
        <vertAlign val="superscript"/>
        <sz val="10"/>
        <rFont val="Arial"/>
        <family val="2"/>
      </rPr>
      <t>-7</t>
    </r>
  </si>
  <si>
    <r>
      <t>1,03.10</t>
    </r>
    <r>
      <rPr>
        <vertAlign val="superscript"/>
        <sz val="10"/>
        <rFont val="Arial"/>
        <family val="2"/>
      </rPr>
      <t>-7</t>
    </r>
  </si>
  <si>
    <r>
      <t>7,65.10</t>
    </r>
    <r>
      <rPr>
        <vertAlign val="superscript"/>
        <sz val="10"/>
        <rFont val="Arial"/>
        <family val="2"/>
      </rPr>
      <t>-7</t>
    </r>
  </si>
  <si>
    <r>
      <t>0,91.10</t>
    </r>
    <r>
      <rPr>
        <vertAlign val="superscript"/>
        <sz val="10"/>
        <rFont val="Arial"/>
        <family val="2"/>
      </rPr>
      <t>-7</t>
    </r>
  </si>
  <si>
    <r>
      <t>1,73.10</t>
    </r>
    <r>
      <rPr>
        <vertAlign val="superscript"/>
        <sz val="10"/>
        <rFont val="Arial"/>
        <family val="2"/>
      </rPr>
      <t>-7</t>
    </r>
  </si>
  <si>
    <r>
      <t>4,86.10</t>
    </r>
    <r>
      <rPr>
        <vertAlign val="superscript"/>
        <sz val="10"/>
        <rFont val="Arial"/>
        <family val="2"/>
      </rPr>
      <t>-7</t>
    </r>
  </si>
  <si>
    <r>
      <t>4,56.10</t>
    </r>
    <r>
      <rPr>
        <vertAlign val="superscript"/>
        <sz val="10"/>
        <rFont val="Arial"/>
        <family val="2"/>
      </rPr>
      <t>-7</t>
    </r>
  </si>
  <si>
    <r>
      <t>2,75.10</t>
    </r>
    <r>
      <rPr>
        <vertAlign val="superscript"/>
        <sz val="10"/>
        <rFont val="Arial"/>
        <family val="2"/>
      </rPr>
      <t>-7</t>
    </r>
  </si>
  <si>
    <r>
      <t>12,0.10</t>
    </r>
    <r>
      <rPr>
        <vertAlign val="superscript"/>
        <sz val="10"/>
        <rFont val="Arial"/>
        <family val="2"/>
      </rPr>
      <t>-7</t>
    </r>
  </si>
  <si>
    <r>
      <t>2,20.10</t>
    </r>
    <r>
      <rPr>
        <vertAlign val="superscript"/>
        <sz val="10"/>
        <rFont val="Arial"/>
        <family val="2"/>
      </rPr>
      <t>-7</t>
    </r>
  </si>
  <si>
    <r>
      <t>2,83.10</t>
    </r>
    <r>
      <rPr>
        <vertAlign val="superscript"/>
        <sz val="10"/>
        <rFont val="Arial"/>
        <family val="2"/>
      </rPr>
      <t>-7</t>
    </r>
  </si>
  <si>
    <r>
      <t>3,91.10</t>
    </r>
    <r>
      <rPr>
        <vertAlign val="superscript"/>
        <sz val="10"/>
        <rFont val="Arial"/>
        <family val="2"/>
      </rPr>
      <t>-7</t>
    </r>
  </si>
  <si>
    <r>
      <t>5,14.10</t>
    </r>
    <r>
      <rPr>
        <vertAlign val="superscript"/>
        <sz val="10"/>
        <rFont val="Arial"/>
        <family val="2"/>
      </rPr>
      <t>-7</t>
    </r>
  </si>
  <si>
    <t>initiale de ressuage</t>
  </si>
  <si>
    <r>
      <t>4,36.10</t>
    </r>
    <r>
      <rPr>
        <vertAlign val="superscript"/>
        <sz val="10"/>
        <rFont val="Arial"/>
        <family val="2"/>
      </rPr>
      <t>-7</t>
    </r>
  </si>
  <si>
    <r>
      <t>3,22.10</t>
    </r>
    <r>
      <rPr>
        <vertAlign val="superscript"/>
        <sz val="10"/>
        <rFont val="Arial"/>
        <family val="2"/>
      </rPr>
      <t>-7</t>
    </r>
  </si>
  <si>
    <r>
      <t>2,89.10</t>
    </r>
    <r>
      <rPr>
        <vertAlign val="superscript"/>
        <sz val="10"/>
        <rFont val="Arial"/>
        <family val="2"/>
      </rPr>
      <t>-7</t>
    </r>
  </si>
  <si>
    <r>
      <t>8,0.10</t>
    </r>
    <r>
      <rPr>
        <vertAlign val="superscript"/>
        <sz val="10"/>
        <rFont val="Arial"/>
        <family val="2"/>
      </rPr>
      <t>-7</t>
    </r>
  </si>
  <si>
    <r>
      <t>1,24.10</t>
    </r>
    <r>
      <rPr>
        <vertAlign val="superscript"/>
        <sz val="10"/>
        <rFont val="Arial"/>
        <family val="2"/>
      </rPr>
      <t>-7</t>
    </r>
  </si>
  <si>
    <r>
      <t>1,59.10</t>
    </r>
    <r>
      <rPr>
        <vertAlign val="superscript"/>
        <sz val="10"/>
        <rFont val="Arial"/>
        <family val="2"/>
      </rPr>
      <t>-7</t>
    </r>
  </si>
  <si>
    <r>
      <t>6,26.10</t>
    </r>
    <r>
      <rPr>
        <vertAlign val="superscript"/>
        <sz val="10"/>
        <rFont val="Arial"/>
        <family val="2"/>
      </rPr>
      <t>-7</t>
    </r>
  </si>
  <si>
    <r>
      <t>4,66.10</t>
    </r>
    <r>
      <rPr>
        <vertAlign val="superscript"/>
        <sz val="10"/>
        <rFont val="Arial"/>
        <family val="2"/>
      </rPr>
      <t>-7</t>
    </r>
  </si>
  <si>
    <r>
      <t>1,42.10</t>
    </r>
    <r>
      <rPr>
        <vertAlign val="superscript"/>
        <sz val="10"/>
        <rFont val="Arial"/>
        <family val="2"/>
      </rPr>
      <t>-7</t>
    </r>
  </si>
  <si>
    <r>
      <t>6,65.10</t>
    </r>
    <r>
      <rPr>
        <vertAlign val="superscript"/>
        <sz val="10"/>
        <rFont val="Arial"/>
        <family val="2"/>
      </rPr>
      <t>-7</t>
    </r>
  </si>
  <si>
    <r>
      <t>4,23.10</t>
    </r>
    <r>
      <rPr>
        <vertAlign val="superscript"/>
        <sz val="10"/>
        <rFont val="Arial"/>
        <family val="2"/>
      </rPr>
      <t>-7</t>
    </r>
  </si>
  <si>
    <r>
      <t>1,62.10</t>
    </r>
    <r>
      <rPr>
        <vertAlign val="superscript"/>
        <sz val="10"/>
        <rFont val="Arial"/>
        <family val="2"/>
      </rPr>
      <t>-7</t>
    </r>
  </si>
  <si>
    <r>
      <t>1,41.10</t>
    </r>
    <r>
      <rPr>
        <vertAlign val="superscript"/>
        <sz val="10"/>
        <rFont val="Arial"/>
        <family val="2"/>
      </rPr>
      <t>-7</t>
    </r>
  </si>
  <si>
    <r>
      <t>1,07.10</t>
    </r>
    <r>
      <rPr>
        <vertAlign val="superscript"/>
        <sz val="10"/>
        <rFont val="Arial"/>
        <family val="2"/>
      </rPr>
      <t>-7</t>
    </r>
  </si>
  <si>
    <r>
      <t>1,46.10</t>
    </r>
    <r>
      <rPr>
        <vertAlign val="superscript"/>
        <sz val="10"/>
        <rFont val="Arial"/>
        <family val="2"/>
      </rPr>
      <t>-7</t>
    </r>
  </si>
  <si>
    <r>
      <t>2,23.10</t>
    </r>
    <r>
      <rPr>
        <vertAlign val="superscript"/>
        <sz val="10"/>
        <rFont val="Arial"/>
        <family val="2"/>
      </rPr>
      <t>-7</t>
    </r>
  </si>
  <si>
    <r>
      <t>2,71.10</t>
    </r>
    <r>
      <rPr>
        <vertAlign val="superscript"/>
        <sz val="10"/>
        <rFont val="Arial"/>
        <family val="2"/>
      </rPr>
      <t>-7</t>
    </r>
  </si>
  <si>
    <r>
      <t>1,74.10</t>
    </r>
    <r>
      <rPr>
        <vertAlign val="superscript"/>
        <sz val="10"/>
        <rFont val="Arial"/>
        <family val="2"/>
      </rPr>
      <t>-7</t>
    </r>
  </si>
  <si>
    <r>
      <t>1,96.10</t>
    </r>
    <r>
      <rPr>
        <vertAlign val="superscript"/>
        <sz val="10"/>
        <rFont val="Arial"/>
        <family val="2"/>
      </rPr>
      <t>-7</t>
    </r>
  </si>
  <si>
    <r>
      <t>3,11.10</t>
    </r>
    <r>
      <rPr>
        <vertAlign val="superscript"/>
        <sz val="10"/>
        <rFont val="Arial"/>
        <family val="2"/>
      </rPr>
      <t>-7</t>
    </r>
  </si>
  <si>
    <r>
      <t>3,73.10</t>
    </r>
    <r>
      <rPr>
        <vertAlign val="superscript"/>
        <sz val="10"/>
        <rFont val="Arial"/>
        <family val="2"/>
      </rPr>
      <t>-7</t>
    </r>
  </si>
  <si>
    <r>
      <t>4,78.10</t>
    </r>
    <r>
      <rPr>
        <vertAlign val="superscript"/>
        <sz val="10"/>
        <rFont val="Arial"/>
        <family val="2"/>
      </rPr>
      <t>-7</t>
    </r>
  </si>
  <si>
    <r>
      <t>3,33.10</t>
    </r>
    <r>
      <rPr>
        <vertAlign val="superscript"/>
        <sz val="10"/>
        <rFont val="Arial"/>
        <family val="2"/>
      </rPr>
      <t>-7</t>
    </r>
  </si>
  <si>
    <r>
      <t>2,03.10</t>
    </r>
    <r>
      <rPr>
        <vertAlign val="superscript"/>
        <sz val="10"/>
        <rFont val="Arial"/>
        <family val="2"/>
      </rPr>
      <t>-7</t>
    </r>
  </si>
  <si>
    <r>
      <t>5,47.10</t>
    </r>
    <r>
      <rPr>
        <vertAlign val="superscript"/>
        <sz val="10"/>
        <rFont val="Arial"/>
        <family val="2"/>
      </rPr>
      <t>-7</t>
    </r>
  </si>
  <si>
    <r>
      <t>1,76.10</t>
    </r>
    <r>
      <rPr>
        <vertAlign val="superscript"/>
        <sz val="10"/>
        <rFont val="Arial"/>
        <family val="2"/>
      </rPr>
      <t>-7</t>
    </r>
  </si>
  <si>
    <r>
      <t>1,16.10</t>
    </r>
    <r>
      <rPr>
        <vertAlign val="superscript"/>
        <sz val="10"/>
        <rFont val="Arial"/>
        <family val="2"/>
      </rPr>
      <t>-7</t>
    </r>
  </si>
  <si>
    <r>
      <t>1,47.10</t>
    </r>
    <r>
      <rPr>
        <vertAlign val="superscript"/>
        <sz val="10"/>
        <rFont val="Arial"/>
        <family val="2"/>
      </rPr>
      <t>-7</t>
    </r>
  </si>
  <si>
    <r>
      <t>5,33.10</t>
    </r>
    <r>
      <rPr>
        <vertAlign val="superscript"/>
        <sz val="10"/>
        <rFont val="Arial"/>
        <family val="2"/>
      </rPr>
      <t>-7</t>
    </r>
  </si>
  <si>
    <r>
      <t>3,3.10</t>
    </r>
    <r>
      <rPr>
        <vertAlign val="superscript"/>
        <sz val="10"/>
        <rFont val="Arial"/>
        <family val="2"/>
      </rPr>
      <t>-7</t>
    </r>
  </si>
  <si>
    <r>
      <t>1,82.10</t>
    </r>
    <r>
      <rPr>
        <vertAlign val="superscript"/>
        <sz val="10"/>
        <rFont val="Arial"/>
        <family val="2"/>
      </rPr>
      <t>-7</t>
    </r>
  </si>
  <si>
    <r>
      <t>1,14.10</t>
    </r>
    <r>
      <rPr>
        <vertAlign val="superscript"/>
        <sz val="10"/>
        <rFont val="Arial"/>
        <family val="2"/>
      </rPr>
      <t>-7</t>
    </r>
  </si>
  <si>
    <r>
      <t>0,74.10</t>
    </r>
    <r>
      <rPr>
        <vertAlign val="superscript"/>
        <sz val="10"/>
        <rFont val="Arial"/>
        <family val="2"/>
      </rPr>
      <t>-7</t>
    </r>
  </si>
  <si>
    <t>B50</t>
  </si>
  <si>
    <t>B51</t>
  </si>
  <si>
    <t>B52</t>
  </si>
  <si>
    <t>B53</t>
  </si>
  <si>
    <t>SP1 :</t>
  </si>
  <si>
    <t>P1 :</t>
  </si>
  <si>
    <t>R1 :</t>
  </si>
  <si>
    <t>OPTIMA 100</t>
  </si>
  <si>
    <t>Chryso</t>
  </si>
  <si>
    <t>Plastiment 22 S</t>
  </si>
  <si>
    <t>Sika</t>
  </si>
  <si>
    <t>Chrysotard</t>
  </si>
  <si>
    <t>LJter1</t>
  </si>
  <si>
    <t>LJter2</t>
  </si>
  <si>
    <r>
      <t>1,01.10</t>
    </r>
    <r>
      <rPr>
        <vertAlign val="superscript"/>
        <sz val="10"/>
        <rFont val="Arial"/>
        <family val="2"/>
      </rPr>
      <t>-7</t>
    </r>
  </si>
  <si>
    <t>B25</t>
  </si>
  <si>
    <r>
      <t>3,53.10</t>
    </r>
    <r>
      <rPr>
        <vertAlign val="superscript"/>
        <sz val="10"/>
        <rFont val="Arial"/>
        <family val="2"/>
      </rPr>
      <t>-7</t>
    </r>
  </si>
  <si>
    <t>B33</t>
  </si>
  <si>
    <r>
      <t>0,45.10</t>
    </r>
    <r>
      <rPr>
        <vertAlign val="superscript"/>
        <sz val="10"/>
        <rFont val="Arial"/>
        <family val="2"/>
      </rPr>
      <t>-7</t>
    </r>
  </si>
  <si>
    <t>AEA1*</t>
  </si>
  <si>
    <t>AEA1 :</t>
  </si>
  <si>
    <t>Sika AEA15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</si>
</sst>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3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" fontId="4" fillId="0" borderId="0" xfId="0" applyNumberFormat="1" applyFont="1" applyAlignment="1">
      <alignment/>
    </xf>
    <xf numFmtId="10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7"/>
  <sheetViews>
    <sheetView showGridLines="0" tabSelected="1" zoomScale="75" zoomScaleNormal="75" workbookViewId="0" topLeftCell="A1">
      <pane xSplit="1" ySplit="1" topLeftCell="B1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6" sqref="D26"/>
    </sheetView>
  </sheetViews>
  <sheetFormatPr defaultColWidth="11.421875" defaultRowHeight="12.75"/>
  <cols>
    <col min="1" max="1" width="24.421875" style="0" customWidth="1"/>
    <col min="2" max="15" width="10.28125" style="0" customWidth="1"/>
    <col min="16" max="16" width="24.421875" style="0" customWidth="1"/>
    <col min="17" max="30" width="10.28125" style="0" customWidth="1"/>
    <col min="31" max="31" width="24.421875" style="0" customWidth="1"/>
    <col min="32" max="45" width="10.28125" style="0" customWidth="1"/>
    <col min="46" max="46" width="24.421875" style="0" customWidth="1"/>
    <col min="47" max="56" width="10.28125" style="0" customWidth="1"/>
  </cols>
  <sheetData>
    <row r="1" spans="1:59" ht="12.75">
      <c r="A1" s="3" t="s">
        <v>0</v>
      </c>
      <c r="B1" s="4" t="s">
        <v>33</v>
      </c>
      <c r="C1" s="4" t="s">
        <v>34</v>
      </c>
      <c r="D1" s="4" t="s">
        <v>35</v>
      </c>
      <c r="E1" s="4" t="s">
        <v>36</v>
      </c>
      <c r="F1" s="4" t="s">
        <v>37</v>
      </c>
      <c r="G1" s="4" t="s">
        <v>38</v>
      </c>
      <c r="H1" s="4" t="s">
        <v>39</v>
      </c>
      <c r="I1" s="4" t="s">
        <v>40</v>
      </c>
      <c r="J1" s="4" t="s">
        <v>41</v>
      </c>
      <c r="K1" s="4" t="s">
        <v>42</v>
      </c>
      <c r="L1" s="4" t="s">
        <v>57</v>
      </c>
      <c r="M1" s="4" t="s">
        <v>43</v>
      </c>
      <c r="N1" s="4" t="s">
        <v>75</v>
      </c>
      <c r="O1" s="4" t="s">
        <v>76</v>
      </c>
      <c r="P1" s="3" t="s">
        <v>0</v>
      </c>
      <c r="Q1" s="4" t="s">
        <v>71</v>
      </c>
      <c r="R1" s="4" t="s">
        <v>72</v>
      </c>
      <c r="S1" s="4" t="s">
        <v>73</v>
      </c>
      <c r="T1" s="4" t="s">
        <v>74</v>
      </c>
      <c r="U1" s="4" t="s">
        <v>70</v>
      </c>
      <c r="V1" s="4" t="s">
        <v>77</v>
      </c>
      <c r="W1" s="4" t="s">
        <v>47</v>
      </c>
      <c r="X1" s="4" t="s">
        <v>48</v>
      </c>
      <c r="Y1" s="4" t="s">
        <v>49</v>
      </c>
      <c r="Z1" s="4" t="s">
        <v>69</v>
      </c>
      <c r="AA1" s="4" t="s">
        <v>148</v>
      </c>
      <c r="AB1" s="4" t="s">
        <v>81</v>
      </c>
      <c r="AC1" s="4" t="s">
        <v>68</v>
      </c>
      <c r="AD1" s="4" t="s">
        <v>67</v>
      </c>
      <c r="AE1" s="3" t="s">
        <v>0</v>
      </c>
      <c r="AF1" s="4" t="s">
        <v>79</v>
      </c>
      <c r="AG1" s="4" t="s">
        <v>80</v>
      </c>
      <c r="AH1" s="4" t="s">
        <v>50</v>
      </c>
      <c r="AI1" s="4" t="s">
        <v>51</v>
      </c>
      <c r="AJ1" s="4" t="s">
        <v>150</v>
      </c>
      <c r="AK1" s="4" t="s">
        <v>64</v>
      </c>
      <c r="AL1" s="4" t="s">
        <v>65</v>
      </c>
      <c r="AM1" s="4" t="s">
        <v>66</v>
      </c>
      <c r="AN1" s="4" t="s">
        <v>63</v>
      </c>
      <c r="AO1" s="4" t="s">
        <v>52</v>
      </c>
      <c r="AP1" s="4" t="s">
        <v>62</v>
      </c>
      <c r="AQ1" s="4" t="s">
        <v>61</v>
      </c>
      <c r="AR1" s="4" t="s">
        <v>60</v>
      </c>
      <c r="AS1" s="4" t="s">
        <v>59</v>
      </c>
      <c r="AT1" s="3" t="s">
        <v>0</v>
      </c>
      <c r="AU1" s="4" t="s">
        <v>58</v>
      </c>
      <c r="AV1" s="4" t="s">
        <v>53</v>
      </c>
      <c r="AW1" s="4" t="s">
        <v>54</v>
      </c>
      <c r="AX1" s="4" t="s">
        <v>78</v>
      </c>
      <c r="AY1" s="4" t="s">
        <v>82</v>
      </c>
      <c r="AZ1" s="4" t="s">
        <v>83</v>
      </c>
      <c r="BA1" s="4" t="s">
        <v>84</v>
      </c>
      <c r="BB1" s="4" t="s">
        <v>133</v>
      </c>
      <c r="BC1" s="4" t="s">
        <v>134</v>
      </c>
      <c r="BD1" s="4" t="s">
        <v>135</v>
      </c>
      <c r="BE1" s="4" t="s">
        <v>136</v>
      </c>
      <c r="BF1" s="4" t="s">
        <v>145</v>
      </c>
      <c r="BG1" s="4" t="s">
        <v>146</v>
      </c>
    </row>
    <row r="2" spans="2:4" ht="12.75">
      <c r="B2" t="s">
        <v>44</v>
      </c>
      <c r="C2" t="s">
        <v>46</v>
      </c>
      <c r="D2" t="s">
        <v>45</v>
      </c>
    </row>
    <row r="3" spans="1:46" ht="14.25">
      <c r="A3" s="1" t="s">
        <v>21</v>
      </c>
      <c r="P3" s="1" t="s">
        <v>21</v>
      </c>
      <c r="AE3" s="1" t="s">
        <v>21</v>
      </c>
      <c r="AT3" s="1" t="s">
        <v>21</v>
      </c>
    </row>
    <row r="4" spans="1:59" ht="12.75">
      <c r="A4" s="4" t="s">
        <v>1</v>
      </c>
      <c r="B4" s="8">
        <v>286.855933430681</v>
      </c>
      <c r="C4" s="4"/>
      <c r="D4" s="8">
        <v>454.8513685977204</v>
      </c>
      <c r="E4" s="8">
        <v>274.67814413920877</v>
      </c>
      <c r="F4" s="4"/>
      <c r="G4" s="4"/>
      <c r="H4" s="8">
        <v>276.8787563174355</v>
      </c>
      <c r="I4" s="4"/>
      <c r="J4" s="8">
        <v>460.7296855639594</v>
      </c>
      <c r="K4" s="8">
        <v>275.61542648128926</v>
      </c>
      <c r="L4" s="4"/>
      <c r="M4" s="4">
        <v>402</v>
      </c>
      <c r="N4" s="8">
        <v>282.6362328299108</v>
      </c>
      <c r="O4" s="8">
        <v>288.2617074801415</v>
      </c>
      <c r="P4" s="4" t="s">
        <v>1</v>
      </c>
      <c r="Q4" s="8">
        <v>156.8606580488217</v>
      </c>
      <c r="R4" s="8">
        <v>289.7833608170457</v>
      </c>
      <c r="S4" s="8">
        <v>277.11096762312764</v>
      </c>
      <c r="T4" s="8">
        <v>365.17741646540804</v>
      </c>
      <c r="U4" s="8">
        <v>423.2415741060553</v>
      </c>
      <c r="V4" s="4"/>
      <c r="W4" s="4"/>
      <c r="X4" s="4"/>
      <c r="Y4" s="4"/>
      <c r="Z4" s="4"/>
      <c r="AA4" s="4"/>
      <c r="AB4" s="4"/>
      <c r="AC4" s="4"/>
      <c r="AD4" s="4"/>
      <c r="AE4" s="4" t="s">
        <v>1</v>
      </c>
      <c r="AF4" s="4"/>
      <c r="AG4" s="4"/>
      <c r="AH4" s="4"/>
      <c r="AI4" s="8">
        <v>415.1873719136924</v>
      </c>
      <c r="AJ4" s="8"/>
      <c r="AK4" s="8">
        <v>413.3151060079139</v>
      </c>
      <c r="AL4" s="8">
        <v>409.09672405861573</v>
      </c>
      <c r="AM4" s="8">
        <v>411.1786653608798</v>
      </c>
      <c r="AN4" s="8">
        <v>280.538200303622</v>
      </c>
      <c r="AO4" s="8">
        <v>358.4322225256688</v>
      </c>
      <c r="AP4" s="8">
        <v>427.30302938717466</v>
      </c>
      <c r="AQ4" s="8">
        <v>412.405507334817</v>
      </c>
      <c r="AR4" s="8">
        <v>367.02636679010084</v>
      </c>
      <c r="AS4" s="8">
        <v>371.32508753342375</v>
      </c>
      <c r="AT4" s="4" t="s">
        <v>1</v>
      </c>
      <c r="AU4" s="8">
        <v>370.47622485131706</v>
      </c>
      <c r="AV4" s="8">
        <v>359.3728082140776</v>
      </c>
      <c r="AW4" s="4">
        <v>233.5</v>
      </c>
      <c r="AX4" s="4"/>
      <c r="AY4" s="4">
        <v>591.1</v>
      </c>
      <c r="AZ4" s="4"/>
      <c r="BA4" s="4"/>
      <c r="BB4" s="8">
        <v>345.6959856232949</v>
      </c>
      <c r="BC4" s="8">
        <v>348.4798437506537</v>
      </c>
      <c r="BD4" s="8">
        <v>491.29057276418746</v>
      </c>
      <c r="BE4" s="8">
        <v>342.7976241263421</v>
      </c>
      <c r="BF4" s="8"/>
      <c r="BG4" s="8"/>
    </row>
    <row r="5" spans="1:59" ht="12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 t="s">
        <v>2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 t="s">
        <v>2</v>
      </c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 t="s">
        <v>2</v>
      </c>
      <c r="AU5" s="4"/>
      <c r="AV5" s="4"/>
      <c r="AW5" s="4"/>
      <c r="AX5" s="4"/>
      <c r="AY5" s="4"/>
      <c r="AZ5" s="4"/>
      <c r="BA5" s="4"/>
      <c r="BB5" s="8"/>
      <c r="BC5" s="8"/>
      <c r="BD5" s="8"/>
      <c r="BE5" s="8"/>
      <c r="BF5" s="8">
        <v>360</v>
      </c>
      <c r="BG5" s="8">
        <v>360</v>
      </c>
    </row>
    <row r="6" spans="1:59" ht="12.7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 t="s">
        <v>3</v>
      </c>
      <c r="Q6" s="4"/>
      <c r="R6" s="4"/>
      <c r="S6" s="4"/>
      <c r="T6" s="4"/>
      <c r="U6" s="4"/>
      <c r="V6" s="8">
        <v>1625.0745115617183</v>
      </c>
      <c r="W6" s="8">
        <v>1173.7087740438265</v>
      </c>
      <c r="X6" s="8">
        <v>763.8665773990167</v>
      </c>
      <c r="Y6" s="8">
        <v>367.0738789230022</v>
      </c>
      <c r="Z6" s="8">
        <v>239.31931376955134</v>
      </c>
      <c r="AA6" s="8"/>
      <c r="AB6" s="8">
        <v>1607.5852720121034</v>
      </c>
      <c r="AC6" s="8">
        <v>415.97741223031505</v>
      </c>
      <c r="AD6" s="8">
        <v>285.29417027312667</v>
      </c>
      <c r="AE6" s="4" t="s">
        <v>3</v>
      </c>
      <c r="AF6" s="8">
        <v>507.58430366055796</v>
      </c>
      <c r="AG6" s="8">
        <v>1049.207060618638</v>
      </c>
      <c r="AH6" s="8">
        <v>413.04633078611215</v>
      </c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 t="s">
        <v>3</v>
      </c>
      <c r="AU6" s="4"/>
      <c r="AV6" s="4"/>
      <c r="AW6" s="4"/>
      <c r="AX6" s="4"/>
      <c r="AY6" s="4"/>
      <c r="AZ6" s="4"/>
      <c r="BA6" s="4"/>
      <c r="BB6" s="8"/>
      <c r="BC6" s="8"/>
      <c r="BD6" s="8"/>
      <c r="BE6" s="8"/>
      <c r="BF6" s="8"/>
      <c r="BG6" s="8"/>
    </row>
    <row r="7" spans="1:59" ht="12.75">
      <c r="A7" s="4" t="s">
        <v>4</v>
      </c>
      <c r="B7" s="8">
        <v>93.2231173922573</v>
      </c>
      <c r="C7" s="8">
        <v>392.94820311799606</v>
      </c>
      <c r="D7" s="4"/>
      <c r="E7" s="4"/>
      <c r="F7" s="4"/>
      <c r="G7" s="4"/>
      <c r="H7" s="4"/>
      <c r="I7" s="4"/>
      <c r="J7" s="4"/>
      <c r="K7" s="4"/>
      <c r="L7" s="4"/>
      <c r="M7" s="8"/>
      <c r="N7" s="4"/>
      <c r="O7" s="4"/>
      <c r="P7" s="4" t="s">
        <v>4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 t="s">
        <v>4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 t="s">
        <v>4</v>
      </c>
      <c r="AU7" s="4"/>
      <c r="AV7" s="4"/>
      <c r="AW7" s="4"/>
      <c r="AX7" s="4"/>
      <c r="AY7" s="4"/>
      <c r="AZ7" s="4"/>
      <c r="BA7" s="8">
        <v>1182</v>
      </c>
      <c r="BB7" s="8"/>
      <c r="BC7" s="8"/>
      <c r="BD7" s="8"/>
      <c r="BE7" s="8"/>
      <c r="BF7" s="8"/>
      <c r="BG7" s="8"/>
    </row>
    <row r="8" spans="1:59" ht="12.75">
      <c r="A8" s="4" t="s">
        <v>5</v>
      </c>
      <c r="B8" s="4"/>
      <c r="C8" s="4"/>
      <c r="D8" s="4"/>
      <c r="E8" s="4"/>
      <c r="F8" s="8">
        <v>516.6547296334767</v>
      </c>
      <c r="G8" s="8">
        <v>508.11576386728774</v>
      </c>
      <c r="H8" s="4"/>
      <c r="I8" s="8">
        <v>343.8179780157958</v>
      </c>
      <c r="J8" s="4"/>
      <c r="K8" s="4"/>
      <c r="L8" s="8">
        <v>1437.0026184450044</v>
      </c>
      <c r="M8" s="4"/>
      <c r="N8" s="4"/>
      <c r="O8" s="4"/>
      <c r="P8" s="4" t="s">
        <v>5</v>
      </c>
      <c r="Q8" s="8">
        <v>138.38257405860452</v>
      </c>
      <c r="R8" s="4"/>
      <c r="S8" s="4"/>
      <c r="T8" s="4"/>
      <c r="U8" s="4"/>
      <c r="V8" s="4"/>
      <c r="W8" s="4"/>
      <c r="X8" s="4"/>
      <c r="Y8" s="4"/>
      <c r="Z8" s="4"/>
      <c r="AA8" s="4">
        <v>303</v>
      </c>
      <c r="AB8" s="4"/>
      <c r="AC8" s="4"/>
      <c r="AD8" s="4"/>
      <c r="AE8" s="4" t="s">
        <v>5</v>
      </c>
      <c r="AF8" s="8">
        <v>1015.1686073211159</v>
      </c>
      <c r="AG8" s="8">
        <v>524.603530309319</v>
      </c>
      <c r="AH8" s="4"/>
      <c r="AI8" s="4"/>
      <c r="AJ8" s="4">
        <v>289.9</v>
      </c>
      <c r="AK8" s="4"/>
      <c r="AL8" s="4"/>
      <c r="AM8" s="4"/>
      <c r="AN8" s="4"/>
      <c r="AO8" s="4"/>
      <c r="AP8" s="4"/>
      <c r="AQ8" s="4"/>
      <c r="AR8" s="4"/>
      <c r="AS8" s="4"/>
      <c r="AT8" s="4" t="s">
        <v>5</v>
      </c>
      <c r="AU8" s="4"/>
      <c r="AV8" s="4"/>
      <c r="AW8" s="4"/>
      <c r="AX8" s="4">
        <v>396.6</v>
      </c>
      <c r="AY8" s="4"/>
      <c r="AZ8" s="4">
        <v>512.5</v>
      </c>
      <c r="BA8" s="4"/>
      <c r="BB8" s="8"/>
      <c r="BC8" s="8"/>
      <c r="BD8" s="8"/>
      <c r="BE8" s="8"/>
      <c r="BF8" s="8"/>
      <c r="BG8" s="8"/>
    </row>
    <row r="9" spans="1:59" ht="12.75">
      <c r="A9" s="4" t="s">
        <v>6</v>
      </c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4">
        <v>1497.6</v>
      </c>
      <c r="N9" s="8"/>
      <c r="O9" s="8"/>
      <c r="P9" s="4" t="s">
        <v>6</v>
      </c>
      <c r="Q9" s="8"/>
      <c r="R9" s="8"/>
      <c r="S9" s="8"/>
      <c r="T9" s="8"/>
      <c r="U9" s="8"/>
      <c r="V9" s="4"/>
      <c r="W9" s="8"/>
      <c r="X9" s="8"/>
      <c r="Y9" s="8"/>
      <c r="Z9" s="8"/>
      <c r="AA9" s="4"/>
      <c r="AB9" s="4"/>
      <c r="AC9" s="4"/>
      <c r="AD9" s="4"/>
      <c r="AE9" s="4" t="s">
        <v>6</v>
      </c>
      <c r="AF9" s="4"/>
      <c r="AG9" s="4"/>
      <c r="AH9" s="8">
        <v>1538.5975821782679</v>
      </c>
      <c r="AI9" s="8">
        <v>1546.5729603785041</v>
      </c>
      <c r="AJ9" s="8">
        <v>633</v>
      </c>
      <c r="AK9" s="8">
        <v>904.1267943923117</v>
      </c>
      <c r="AL9" s="8">
        <v>585.0083154038205</v>
      </c>
      <c r="AM9" s="8">
        <v>1259.2346626676945</v>
      </c>
      <c r="AN9" s="8">
        <v>841.5209046889969</v>
      </c>
      <c r="AO9" s="8">
        <v>1596.5595283357648</v>
      </c>
      <c r="AP9" s="8">
        <v>480.81687758547395</v>
      </c>
      <c r="AQ9" s="8">
        <v>930.7873337419704</v>
      </c>
      <c r="AR9" s="8">
        <v>686.4156859738194</v>
      </c>
      <c r="AS9" s="8">
        <v>694.8357117406258</v>
      </c>
      <c r="AT9" s="4" t="s">
        <v>6</v>
      </c>
      <c r="AU9" s="8">
        <v>801.0296753541991</v>
      </c>
      <c r="AV9" s="8">
        <v>1568.2758125701432</v>
      </c>
      <c r="AW9" s="4">
        <v>1674.9</v>
      </c>
      <c r="AX9" s="8">
        <v>1477.3993371596448</v>
      </c>
      <c r="AY9" s="4"/>
      <c r="AZ9" s="4"/>
      <c r="BA9" s="4"/>
      <c r="BB9" s="8">
        <v>713.1214332000541</v>
      </c>
      <c r="BC9" s="8">
        <v>726.810222721527</v>
      </c>
      <c r="BD9" s="8">
        <v>657.1383600548859</v>
      </c>
      <c r="BE9" s="8">
        <v>751.2165077282982</v>
      </c>
      <c r="BF9" s="8"/>
      <c r="BG9" s="8"/>
    </row>
    <row r="10" spans="1:59" ht="12.75">
      <c r="A10" s="4" t="s">
        <v>7</v>
      </c>
      <c r="B10" s="4"/>
      <c r="C10" s="8">
        <v>1330.0796265560778</v>
      </c>
      <c r="D10" s="8">
        <v>1371.536251384539</v>
      </c>
      <c r="E10" s="8">
        <v>1514.9345670119694</v>
      </c>
      <c r="F10" s="8">
        <v>1395.0487186558448</v>
      </c>
      <c r="G10" s="8">
        <v>1371.9327899800473</v>
      </c>
      <c r="H10" s="8">
        <v>1527.4951007380628</v>
      </c>
      <c r="I10" s="8">
        <v>1456.1643044173118</v>
      </c>
      <c r="J10" s="8">
        <v>1382.0878419103394</v>
      </c>
      <c r="K10" s="8">
        <v>1515.9861748480032</v>
      </c>
      <c r="L10" s="4"/>
      <c r="M10" s="4"/>
      <c r="N10" s="4"/>
      <c r="O10" s="4"/>
      <c r="P10" s="4" t="s">
        <v>7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8"/>
      <c r="AB10" s="4"/>
      <c r="AC10" s="4"/>
      <c r="AD10" s="4"/>
      <c r="AE10" s="4" t="s">
        <v>7</v>
      </c>
      <c r="AF10" s="4"/>
      <c r="AG10" s="4"/>
      <c r="AH10" s="4"/>
      <c r="AI10" s="4"/>
      <c r="AJ10" s="8"/>
      <c r="AK10" s="4"/>
      <c r="AL10" s="4"/>
      <c r="AM10" s="4"/>
      <c r="AN10" s="4"/>
      <c r="AO10" s="4"/>
      <c r="AP10" s="4"/>
      <c r="AQ10" s="4"/>
      <c r="AR10" s="4"/>
      <c r="AS10" s="4"/>
      <c r="AT10" s="4" t="s">
        <v>7</v>
      </c>
      <c r="AU10" s="4"/>
      <c r="AV10" s="4"/>
      <c r="AW10" s="4"/>
      <c r="AX10" s="4"/>
      <c r="AY10" s="8">
        <v>1369.3430126753242</v>
      </c>
      <c r="AZ10" s="8">
        <v>1383.7645156123936</v>
      </c>
      <c r="BA10" s="4"/>
      <c r="BB10" s="8"/>
      <c r="BC10" s="8"/>
      <c r="BD10" s="8"/>
      <c r="BE10" s="8"/>
      <c r="BF10" s="8"/>
      <c r="BG10" s="8"/>
    </row>
    <row r="11" spans="1:59" ht="12.75">
      <c r="A11" s="4" t="s">
        <v>8</v>
      </c>
      <c r="B11" s="8">
        <v>1439.3406398674254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8">
        <v>877.0768390227006</v>
      </c>
      <c r="O11" s="8">
        <v>864.7851224404246</v>
      </c>
      <c r="P11" s="4" t="s">
        <v>8</v>
      </c>
      <c r="Q11" s="8">
        <v>1107.3651762708728</v>
      </c>
      <c r="R11" s="8">
        <v>870.2648668241128</v>
      </c>
      <c r="S11" s="8">
        <v>831.2312107711725</v>
      </c>
      <c r="T11" s="8">
        <v>683.0189007825879</v>
      </c>
      <c r="U11" s="8">
        <v>476.21019114833797</v>
      </c>
      <c r="V11" s="4"/>
      <c r="W11" s="8">
        <v>586.8543870219132</v>
      </c>
      <c r="X11" s="8">
        <v>1145.7490026961148</v>
      </c>
      <c r="Y11" s="8">
        <v>1564.796440139816</v>
      </c>
      <c r="Z11" s="8">
        <v>880.8944226766189</v>
      </c>
      <c r="AA11" s="4">
        <v>661.5</v>
      </c>
      <c r="AB11" s="4"/>
      <c r="AC11" s="8">
        <v>938.9146513928705</v>
      </c>
      <c r="AD11" s="8">
        <v>643.8945047539954</v>
      </c>
      <c r="AE11" s="4" t="s">
        <v>8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 t="s">
        <v>8</v>
      </c>
      <c r="AU11" s="4"/>
      <c r="AV11" s="4"/>
      <c r="AW11" s="4"/>
      <c r="AX11" s="4"/>
      <c r="AY11" s="4"/>
      <c r="AZ11" s="4"/>
      <c r="BA11" s="4"/>
      <c r="BB11" s="8"/>
      <c r="BC11" s="8"/>
      <c r="BD11" s="8"/>
      <c r="BE11" s="8"/>
      <c r="BF11" s="8"/>
      <c r="BG11" s="8"/>
    </row>
    <row r="12" spans="1:59" ht="12.75">
      <c r="A12" s="4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 t="s">
        <v>9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 t="s">
        <v>9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 t="s">
        <v>9</v>
      </c>
      <c r="AU12" s="4"/>
      <c r="AV12" s="4"/>
      <c r="AW12" s="4"/>
      <c r="AX12" s="4"/>
      <c r="AY12" s="4"/>
      <c r="AZ12" s="4"/>
      <c r="BA12" s="4"/>
      <c r="BB12" s="8"/>
      <c r="BC12" s="8"/>
      <c r="BD12" s="8"/>
      <c r="BE12" s="8"/>
      <c r="BF12" s="8">
        <v>96</v>
      </c>
      <c r="BG12" s="8">
        <v>97</v>
      </c>
    </row>
    <row r="13" spans="1:59" ht="12.75">
      <c r="A13" s="4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 t="s">
        <v>10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 t="s">
        <v>10</v>
      </c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 t="s">
        <v>10</v>
      </c>
      <c r="AU13" s="4"/>
      <c r="AV13" s="4"/>
      <c r="AW13" s="4"/>
      <c r="AX13" s="4"/>
      <c r="AY13" s="4"/>
      <c r="AZ13" s="4"/>
      <c r="BA13" s="4"/>
      <c r="BB13" s="8"/>
      <c r="BC13" s="8"/>
      <c r="BD13" s="8"/>
      <c r="BE13" s="8"/>
      <c r="BF13" s="8">
        <v>718</v>
      </c>
      <c r="BG13" s="8">
        <v>727</v>
      </c>
    </row>
    <row r="14" spans="1:59" ht="12.75">
      <c r="A14" s="4" t="s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8">
        <v>877.0768390227006</v>
      </c>
      <c r="O14" s="8">
        <v>864.7851224404246</v>
      </c>
      <c r="P14" s="4" t="s">
        <v>11</v>
      </c>
      <c r="Q14" s="8">
        <v>553.7333521024425</v>
      </c>
      <c r="R14" s="8">
        <v>869.3500824511372</v>
      </c>
      <c r="S14" s="4"/>
      <c r="T14" s="8">
        <v>292.14193317232645</v>
      </c>
      <c r="U14" s="8">
        <v>380.9275639400939</v>
      </c>
      <c r="V14" s="4"/>
      <c r="W14" s="4"/>
      <c r="X14" s="4"/>
      <c r="Y14" s="4"/>
      <c r="Z14" s="8">
        <v>162.733065036669</v>
      </c>
      <c r="AA14" s="4">
        <v>303</v>
      </c>
      <c r="AB14" s="4"/>
      <c r="AC14" s="4"/>
      <c r="AD14" s="4"/>
      <c r="AE14" s="4" t="s">
        <v>11</v>
      </c>
      <c r="AF14" s="4"/>
      <c r="AG14" s="4"/>
      <c r="AH14" s="4"/>
      <c r="AI14" s="4"/>
      <c r="AJ14" s="4">
        <v>289.9</v>
      </c>
      <c r="AK14" s="4"/>
      <c r="AL14" s="4"/>
      <c r="AM14" s="4"/>
      <c r="AN14" s="4"/>
      <c r="AO14" s="4"/>
      <c r="AP14" s="8">
        <v>384.59292035343765</v>
      </c>
      <c r="AQ14" s="4"/>
      <c r="AR14" s="8">
        <v>293.56079337181944</v>
      </c>
      <c r="AS14" s="8">
        <v>297.060070026739</v>
      </c>
      <c r="AT14" s="4" t="s">
        <v>11</v>
      </c>
      <c r="AU14" s="8">
        <v>801.0296753541991</v>
      </c>
      <c r="AV14" s="4"/>
      <c r="AW14" s="4"/>
      <c r="AX14" s="4"/>
      <c r="AY14" s="4"/>
      <c r="AZ14" s="4"/>
      <c r="BA14" s="4"/>
      <c r="BB14" s="8">
        <v>305.2001701645661</v>
      </c>
      <c r="BC14" s="8">
        <v>311.5859238155508</v>
      </c>
      <c r="BD14" s="8">
        <v>281.97101358041544</v>
      </c>
      <c r="BE14" s="8">
        <v>322.22976667876156</v>
      </c>
      <c r="BF14" s="8"/>
      <c r="BG14" s="8"/>
    </row>
    <row r="15" spans="1:59" ht="12.75">
      <c r="A15" s="4" t="s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 t="s">
        <v>12</v>
      </c>
      <c r="Q15" s="4"/>
      <c r="R15" s="4"/>
      <c r="S15" s="8">
        <v>969.8375406318415</v>
      </c>
      <c r="T15" s="4"/>
      <c r="U15" s="8">
        <v>687.780241978145</v>
      </c>
      <c r="V15" s="4"/>
      <c r="W15" s="4"/>
      <c r="X15" s="4"/>
      <c r="Y15" s="4"/>
      <c r="Z15" s="8">
        <v>775.5247630653757</v>
      </c>
      <c r="AA15" s="4"/>
      <c r="AB15" s="4"/>
      <c r="AC15" s="8">
        <v>626.044484650791</v>
      </c>
      <c r="AD15" s="8">
        <v>1135.9913629585333</v>
      </c>
      <c r="AE15" s="4" t="s">
        <v>12</v>
      </c>
      <c r="AF15" s="4"/>
      <c r="AG15" s="4"/>
      <c r="AH15" s="4"/>
      <c r="AI15" s="4"/>
      <c r="AJ15" s="4"/>
      <c r="AK15" s="8">
        <v>173.59234452332385</v>
      </c>
      <c r="AL15" s="8">
        <v>252.61722710619523</v>
      </c>
      <c r="AM15" s="8">
        <v>75.04010642836056</v>
      </c>
      <c r="AN15" s="8">
        <v>981.8427089656093</v>
      </c>
      <c r="AO15" s="4"/>
      <c r="AP15" s="8">
        <v>694.4683922790613</v>
      </c>
      <c r="AQ15" s="8">
        <v>620.590979787489</v>
      </c>
      <c r="AR15" s="4"/>
      <c r="AS15" s="4"/>
      <c r="AT15" s="4" t="s">
        <v>12</v>
      </c>
      <c r="AU15" s="4"/>
      <c r="AV15" s="4"/>
      <c r="AW15" s="4"/>
      <c r="AX15" s="4"/>
      <c r="AY15" s="4"/>
      <c r="AZ15" s="4"/>
      <c r="BA15" s="4"/>
      <c r="BB15" s="8"/>
      <c r="BC15" s="8"/>
      <c r="BD15" s="8"/>
      <c r="BE15" s="8"/>
      <c r="BF15" s="8"/>
      <c r="BG15" s="8"/>
    </row>
    <row r="16" spans="1:59" ht="12.75">
      <c r="A16" s="4" t="s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 t="s">
        <v>13</v>
      </c>
      <c r="Q16" s="4"/>
      <c r="R16" s="4"/>
      <c r="S16" s="4"/>
      <c r="T16" s="8">
        <v>657.3193496377345</v>
      </c>
      <c r="U16" s="4"/>
      <c r="V16" s="4"/>
      <c r="W16" s="4"/>
      <c r="X16" s="4"/>
      <c r="Y16" s="4"/>
      <c r="Z16" s="4"/>
      <c r="AA16" s="4">
        <v>757.4</v>
      </c>
      <c r="AB16" s="4"/>
      <c r="AC16" s="4"/>
      <c r="AD16" s="4"/>
      <c r="AE16" s="4" t="s">
        <v>13</v>
      </c>
      <c r="AF16" s="4"/>
      <c r="AG16" s="4"/>
      <c r="AH16" s="4"/>
      <c r="AI16" s="4"/>
      <c r="AJ16" s="4">
        <v>724.8</v>
      </c>
      <c r="AK16" s="8">
        <v>549.7090909905255</v>
      </c>
      <c r="AL16" s="8">
        <v>800.8068373447403</v>
      </c>
      <c r="AM16" s="8">
        <v>239.51157257271248</v>
      </c>
      <c r="AN16" s="4"/>
      <c r="AO16" s="4"/>
      <c r="AP16" s="4"/>
      <c r="AQ16" s="4"/>
      <c r="AR16" s="8">
        <v>660.5871601619203</v>
      </c>
      <c r="AS16" s="8">
        <v>668.3851575601628</v>
      </c>
      <c r="AT16" s="4" t="s">
        <v>13</v>
      </c>
      <c r="AU16" s="4"/>
      <c r="AV16" s="4"/>
      <c r="AW16" s="4"/>
      <c r="AX16" s="4"/>
      <c r="AY16" s="4"/>
      <c r="AZ16" s="4"/>
      <c r="BA16" s="4"/>
      <c r="BB16" s="8">
        <v>678.5518346377246</v>
      </c>
      <c r="BC16" s="8">
        <v>691.9286984192479</v>
      </c>
      <c r="BD16" s="8">
        <v>625.8744145153466</v>
      </c>
      <c r="BE16" s="8">
        <v>714.9779017492278</v>
      </c>
      <c r="BF16" s="8"/>
      <c r="BG16" s="8"/>
    </row>
    <row r="17" spans="1:59" ht="12.75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 t="s">
        <v>14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 t="s">
        <v>14</v>
      </c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 t="s">
        <v>14</v>
      </c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8">
        <v>298</v>
      </c>
      <c r="BG17" s="8">
        <v>306</v>
      </c>
    </row>
    <row r="18" spans="1:59" ht="12.75">
      <c r="A18" s="4" t="s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 t="s">
        <v>15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 t="s">
        <v>15</v>
      </c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 t="s">
        <v>15</v>
      </c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8">
        <v>686</v>
      </c>
      <c r="BG18" s="8">
        <v>696</v>
      </c>
    </row>
    <row r="19" spans="1:59" ht="12.75">
      <c r="A19" s="4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 t="s">
        <v>22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 t="s">
        <v>22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 t="s">
        <v>22</v>
      </c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ht="12.75">
      <c r="A20" s="4" t="s">
        <v>23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 t="s">
        <v>23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 t="s">
        <v>23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 t="s">
        <v>23</v>
      </c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ht="12.75">
      <c r="A21" s="4" t="s">
        <v>24</v>
      </c>
      <c r="B21" s="9">
        <v>0.008</v>
      </c>
      <c r="C21" s="9"/>
      <c r="D21" s="9">
        <v>0.008</v>
      </c>
      <c r="E21" s="9">
        <v>0.008</v>
      </c>
      <c r="F21" s="9"/>
      <c r="G21" s="9"/>
      <c r="H21" s="9">
        <v>0.008</v>
      </c>
      <c r="I21" s="4"/>
      <c r="J21" s="4"/>
      <c r="K21" s="4"/>
      <c r="L21" s="4"/>
      <c r="M21" s="4"/>
      <c r="N21" s="4"/>
      <c r="O21" s="4"/>
      <c r="P21" s="4" t="s">
        <v>24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 t="s">
        <v>24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 t="s">
        <v>24</v>
      </c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ht="12.75">
      <c r="A22" s="4" t="s">
        <v>152</v>
      </c>
      <c r="B22" s="9"/>
      <c r="C22" s="9"/>
      <c r="D22" s="9"/>
      <c r="E22" s="9"/>
      <c r="F22" s="9"/>
      <c r="G22" s="9"/>
      <c r="H22" s="9"/>
      <c r="I22" s="4"/>
      <c r="J22" s="4"/>
      <c r="K22" s="4"/>
      <c r="L22" s="4"/>
      <c r="M22" s="4"/>
      <c r="N22" s="4"/>
      <c r="O22" s="4"/>
      <c r="P22" s="4" t="s">
        <v>152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 t="s">
        <v>152</v>
      </c>
      <c r="AF22" s="4"/>
      <c r="AG22" s="4"/>
      <c r="AH22" s="4"/>
      <c r="AI22" s="4"/>
      <c r="AJ22" s="12">
        <v>0.0001</v>
      </c>
      <c r="AK22" s="4"/>
      <c r="AL22" s="4"/>
      <c r="AM22" s="4"/>
      <c r="AN22" s="4"/>
      <c r="AO22" s="4"/>
      <c r="AP22" s="4"/>
      <c r="AQ22" s="4"/>
      <c r="AR22" s="4"/>
      <c r="AS22" s="4"/>
      <c r="AT22" s="4" t="s">
        <v>152</v>
      </c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ht="12.75">
      <c r="A23" s="4" t="s">
        <v>19</v>
      </c>
      <c r="B23" s="8">
        <v>286.9571528849614</v>
      </c>
      <c r="C23" s="8">
        <v>302.5711273301163</v>
      </c>
      <c r="D23" s="8">
        <v>266.1310565988887</v>
      </c>
      <c r="E23" s="8">
        <v>270.52402982356597</v>
      </c>
      <c r="F23" s="8">
        <v>232.52498407711116</v>
      </c>
      <c r="G23" s="8">
        <v>264.27278881075296</v>
      </c>
      <c r="H23" s="8">
        <v>253.16366518336523</v>
      </c>
      <c r="I23" s="8">
        <v>274.16345243426827</v>
      </c>
      <c r="J23" s="8">
        <v>253.34059819125446</v>
      </c>
      <c r="K23" s="8">
        <v>261.83465515722474</v>
      </c>
      <c r="L23" s="8">
        <v>445.4008115904001</v>
      </c>
      <c r="M23" s="8">
        <v>266.3</v>
      </c>
      <c r="N23" s="8">
        <v>204.68513948919107</v>
      </c>
      <c r="O23" s="8">
        <v>216.22168259349357</v>
      </c>
      <c r="P23" s="4" t="s">
        <v>19</v>
      </c>
      <c r="Q23" s="8">
        <v>221.43242408056966</v>
      </c>
      <c r="R23" s="8">
        <v>199.93120684922096</v>
      </c>
      <c r="S23" s="8">
        <v>204.29942530453704</v>
      </c>
      <c r="T23" s="8">
        <v>255.67498115255412</v>
      </c>
      <c r="U23" s="8">
        <v>264.5386678720897</v>
      </c>
      <c r="V23" s="8">
        <v>476.8809561728427</v>
      </c>
      <c r="W23" s="8">
        <v>392.8630200021955</v>
      </c>
      <c r="X23" s="8">
        <v>307.3166773634877</v>
      </c>
      <c r="Y23" s="8">
        <v>242.38398507359673</v>
      </c>
      <c r="Z23" s="8">
        <v>207.89149058434464</v>
      </c>
      <c r="AA23" s="8">
        <v>227.2</v>
      </c>
      <c r="AB23" s="8">
        <v>482.2955814204015</v>
      </c>
      <c r="AC23" s="8">
        <v>280.6301430790914</v>
      </c>
      <c r="AD23" s="8">
        <v>228.4590166085943</v>
      </c>
      <c r="AE23" s="4" t="s">
        <v>19</v>
      </c>
      <c r="AF23" s="8">
        <v>444.1862641568555</v>
      </c>
      <c r="AG23" s="8">
        <v>459.003088852416</v>
      </c>
      <c r="AH23" s="8">
        <v>247.8277984716673</v>
      </c>
      <c r="AI23" s="8">
        <v>249.11242314821544</v>
      </c>
      <c r="AJ23" s="8">
        <v>169.1</v>
      </c>
      <c r="AK23" s="8">
        <v>247.98906360474837</v>
      </c>
      <c r="AL23" s="8">
        <v>245.45803443516945</v>
      </c>
      <c r="AM23" s="8">
        <v>246.70719921652787</v>
      </c>
      <c r="AN23" s="8">
        <v>206.83440977589296</v>
      </c>
      <c r="AO23" s="8">
        <v>245.7820954461729</v>
      </c>
      <c r="AP23" s="8">
        <v>267.0643933669842</v>
      </c>
      <c r="AQ23" s="8">
        <v>278.1754455724751</v>
      </c>
      <c r="AR23" s="8">
        <v>256.9787568133318</v>
      </c>
      <c r="AS23" s="8">
        <v>244.15896166581288</v>
      </c>
      <c r="AT23" s="4" t="s">
        <v>19</v>
      </c>
      <c r="AU23" s="8">
        <v>245.31533807722346</v>
      </c>
      <c r="AV23" s="8">
        <v>245.37704120096305</v>
      </c>
      <c r="AW23" s="8">
        <v>243.71608672336188</v>
      </c>
      <c r="AX23" s="8">
        <v>262.7589425149704</v>
      </c>
      <c r="AY23" s="8">
        <v>253.32931030557575</v>
      </c>
      <c r="AZ23" s="8">
        <v>256.25268807636917</v>
      </c>
      <c r="BA23" s="8">
        <v>437.31966116745207</v>
      </c>
      <c r="BB23" s="8">
        <v>237.04867585597364</v>
      </c>
      <c r="BC23" s="8">
        <v>219.01572470565628</v>
      </c>
      <c r="BD23" s="8">
        <v>235.81947492680996</v>
      </c>
      <c r="BE23" s="8">
        <v>195.88435664362405</v>
      </c>
      <c r="BF23" s="8">
        <v>211.8</v>
      </c>
      <c r="BG23" s="8">
        <v>191.8</v>
      </c>
    </row>
    <row r="24" spans="1:46" ht="12.75">
      <c r="A24" t="s">
        <v>26</v>
      </c>
      <c r="P24" t="s">
        <v>26</v>
      </c>
      <c r="AE24" t="s">
        <v>26</v>
      </c>
      <c r="AT24" t="s">
        <v>26</v>
      </c>
    </row>
    <row r="26" spans="1:46" ht="12.75">
      <c r="A26" s="1" t="s">
        <v>16</v>
      </c>
      <c r="P26" s="1" t="s">
        <v>16</v>
      </c>
      <c r="AE26" s="1" t="s">
        <v>16</v>
      </c>
      <c r="AT26" s="1" t="s">
        <v>16</v>
      </c>
    </row>
    <row r="27" spans="1:59" ht="12.75">
      <c r="A27" s="2" t="s">
        <v>20</v>
      </c>
      <c r="B27" s="9">
        <v>0.047</v>
      </c>
      <c r="C27" s="9">
        <v>0.024</v>
      </c>
      <c r="D27" s="9">
        <v>0.08</v>
      </c>
      <c r="E27" s="9">
        <v>0.08</v>
      </c>
      <c r="F27" s="9">
        <v>0.058</v>
      </c>
      <c r="G27" s="9">
        <v>0.038</v>
      </c>
      <c r="H27" s="9">
        <v>0.092</v>
      </c>
      <c r="I27" s="9">
        <v>0.058</v>
      </c>
      <c r="J27" s="9">
        <v>0.087</v>
      </c>
      <c r="K27" s="9">
        <v>0.088</v>
      </c>
      <c r="L27" s="9">
        <v>0.02</v>
      </c>
      <c r="M27" s="9">
        <v>0.052</v>
      </c>
      <c r="N27" s="9">
        <v>0.039</v>
      </c>
      <c r="O27" s="9">
        <v>0.035</v>
      </c>
      <c r="P27" s="2" t="s">
        <v>20</v>
      </c>
      <c r="Q27" s="9">
        <v>0.052</v>
      </c>
      <c r="R27" s="9">
        <v>0.047</v>
      </c>
      <c r="S27" s="9">
        <v>0.031</v>
      </c>
      <c r="T27" s="9">
        <v>0.011</v>
      </c>
      <c r="U27" s="9">
        <v>0.014</v>
      </c>
      <c r="V27" s="9">
        <v>0.02</v>
      </c>
      <c r="W27" s="9">
        <v>0.027</v>
      </c>
      <c r="X27" s="9">
        <v>0.033</v>
      </c>
      <c r="Y27" s="9">
        <v>0.066</v>
      </c>
      <c r="Z27" s="9">
        <v>0.034</v>
      </c>
      <c r="AA27" s="9">
        <v>0.009</v>
      </c>
      <c r="AB27" s="9">
        <v>0.02</v>
      </c>
      <c r="AC27" s="9">
        <v>0.0055</v>
      </c>
      <c r="AD27" s="9">
        <v>0.013</v>
      </c>
      <c r="AE27" s="2" t="s">
        <v>20</v>
      </c>
      <c r="AF27" s="9">
        <v>0.021</v>
      </c>
      <c r="AG27" s="9">
        <v>0.021</v>
      </c>
      <c r="AH27" s="9">
        <v>0.056</v>
      </c>
      <c r="AI27" s="9">
        <v>0.047</v>
      </c>
      <c r="AJ27" s="9">
        <v>0.1</v>
      </c>
      <c r="AK27" s="9">
        <v>0.0105</v>
      </c>
      <c r="AL27" s="9">
        <v>0.0065</v>
      </c>
      <c r="AM27" s="9">
        <v>0.037</v>
      </c>
      <c r="AN27" s="9">
        <v>0.019</v>
      </c>
      <c r="AO27" s="9">
        <v>0.05</v>
      </c>
      <c r="AP27" s="9">
        <v>0.0045</v>
      </c>
      <c r="AQ27" s="9">
        <v>0.01</v>
      </c>
      <c r="AR27" s="9">
        <v>0.006</v>
      </c>
      <c r="AS27" s="9">
        <v>0.01</v>
      </c>
      <c r="AT27" s="2" t="s">
        <v>20</v>
      </c>
      <c r="AU27" s="9">
        <v>0.028</v>
      </c>
      <c r="AV27" s="9">
        <v>0.0605</v>
      </c>
      <c r="AW27" s="9">
        <v>0.063</v>
      </c>
      <c r="AX27" s="9">
        <v>0.044</v>
      </c>
      <c r="AY27" s="9">
        <v>0.05</v>
      </c>
      <c r="AZ27" s="9">
        <v>0.04</v>
      </c>
      <c r="BA27" s="9">
        <v>0.0205</v>
      </c>
      <c r="BB27" s="9">
        <v>0.0115</v>
      </c>
      <c r="BC27" s="9">
        <v>0.016</v>
      </c>
      <c r="BD27" s="9">
        <v>0.016</v>
      </c>
      <c r="BE27" s="9">
        <v>0.019</v>
      </c>
      <c r="BF27" s="9">
        <v>0.019</v>
      </c>
      <c r="BG27" s="9">
        <v>0.025</v>
      </c>
    </row>
    <row r="28" spans="1:59" ht="12.75">
      <c r="A28" s="2" t="s">
        <v>27</v>
      </c>
      <c r="B28" s="4" t="s">
        <v>55</v>
      </c>
      <c r="C28" s="4" t="s">
        <v>55</v>
      </c>
      <c r="D28" s="4" t="s">
        <v>55</v>
      </c>
      <c r="E28" s="4" t="s">
        <v>55</v>
      </c>
      <c r="F28" s="4" t="s">
        <v>55</v>
      </c>
      <c r="G28" s="4" t="s">
        <v>55</v>
      </c>
      <c r="H28" s="4" t="s">
        <v>55</v>
      </c>
      <c r="I28" s="4" t="s">
        <v>55</v>
      </c>
      <c r="J28" s="4" t="s">
        <v>55</v>
      </c>
      <c r="K28" s="4" t="s">
        <v>55</v>
      </c>
      <c r="L28" s="4" t="s">
        <v>55</v>
      </c>
      <c r="M28" s="4" t="s">
        <v>55</v>
      </c>
      <c r="N28" s="4" t="s">
        <v>55</v>
      </c>
      <c r="O28" s="4" t="s">
        <v>55</v>
      </c>
      <c r="P28" s="2" t="s">
        <v>27</v>
      </c>
      <c r="Q28" s="4" t="s">
        <v>55</v>
      </c>
      <c r="R28" s="4" t="s">
        <v>55</v>
      </c>
      <c r="S28" s="4" t="s">
        <v>55</v>
      </c>
      <c r="T28" s="4" t="s">
        <v>55</v>
      </c>
      <c r="U28" s="4" t="s">
        <v>55</v>
      </c>
      <c r="V28" s="4" t="s">
        <v>55</v>
      </c>
      <c r="W28" s="4" t="s">
        <v>55</v>
      </c>
      <c r="X28" s="4" t="s">
        <v>55</v>
      </c>
      <c r="Y28" s="4" t="s">
        <v>55</v>
      </c>
      <c r="Z28" s="4" t="s">
        <v>55</v>
      </c>
      <c r="AA28" s="4" t="s">
        <v>55</v>
      </c>
      <c r="AB28" s="4" t="s">
        <v>55</v>
      </c>
      <c r="AC28" s="4" t="s">
        <v>55</v>
      </c>
      <c r="AD28" s="4" t="s">
        <v>55</v>
      </c>
      <c r="AE28" s="2" t="s">
        <v>27</v>
      </c>
      <c r="AF28" s="4" t="s">
        <v>55</v>
      </c>
      <c r="AG28" s="4" t="s">
        <v>55</v>
      </c>
      <c r="AH28" s="4" t="s">
        <v>55</v>
      </c>
      <c r="AI28" s="4" t="s">
        <v>55</v>
      </c>
      <c r="AJ28" s="4" t="s">
        <v>55</v>
      </c>
      <c r="AK28" s="4" t="s">
        <v>55</v>
      </c>
      <c r="AL28" s="4" t="s">
        <v>55</v>
      </c>
      <c r="AM28" s="4" t="s">
        <v>55</v>
      </c>
      <c r="AN28" s="4" t="s">
        <v>55</v>
      </c>
      <c r="AO28" s="4" t="s">
        <v>55</v>
      </c>
      <c r="AP28" s="4" t="s">
        <v>55</v>
      </c>
      <c r="AQ28" s="4" t="s">
        <v>55</v>
      </c>
      <c r="AR28" s="4" t="s">
        <v>55</v>
      </c>
      <c r="AS28" s="4" t="s">
        <v>55</v>
      </c>
      <c r="AT28" s="2" t="s">
        <v>27</v>
      </c>
      <c r="AU28" s="4" t="s">
        <v>55</v>
      </c>
      <c r="AV28" s="4" t="s">
        <v>55</v>
      </c>
      <c r="AW28" s="4" t="s">
        <v>55</v>
      </c>
      <c r="AX28" s="4" t="s">
        <v>55</v>
      </c>
      <c r="AY28" s="4" t="s">
        <v>55</v>
      </c>
      <c r="AZ28" s="4" t="s">
        <v>55</v>
      </c>
      <c r="BA28" s="4" t="s">
        <v>55</v>
      </c>
      <c r="BB28" s="4">
        <v>20</v>
      </c>
      <c r="BC28" s="4">
        <v>18</v>
      </c>
      <c r="BD28" s="4">
        <v>15</v>
      </c>
      <c r="BE28" s="4">
        <v>5</v>
      </c>
      <c r="BF28" s="4">
        <v>18.5</v>
      </c>
      <c r="BG28" s="4">
        <v>12</v>
      </c>
    </row>
    <row r="29" spans="1:59" ht="14.25">
      <c r="A29" s="2" t="s">
        <v>28</v>
      </c>
      <c r="B29" s="8">
        <v>6.371572885871801</v>
      </c>
      <c r="C29" s="8">
        <v>6.8</v>
      </c>
      <c r="D29" s="8">
        <v>1.4</v>
      </c>
      <c r="E29" s="8">
        <v>4</v>
      </c>
      <c r="F29" s="8">
        <v>0.7</v>
      </c>
      <c r="G29" s="8">
        <v>1.2</v>
      </c>
      <c r="H29" s="8">
        <v>2.5</v>
      </c>
      <c r="I29" s="8">
        <v>3.059989690844268</v>
      </c>
      <c r="J29" s="8">
        <v>2.5</v>
      </c>
      <c r="K29" s="8">
        <v>7.5</v>
      </c>
      <c r="L29" s="8">
        <v>0.7518077223901648</v>
      </c>
      <c r="M29" s="8">
        <v>2</v>
      </c>
      <c r="N29" s="8">
        <v>3.095850663867051</v>
      </c>
      <c r="O29" s="8">
        <v>3.7</v>
      </c>
      <c r="P29" s="2" t="s">
        <v>28</v>
      </c>
      <c r="Q29" s="8">
        <v>3.0013830258444476</v>
      </c>
      <c r="R29" s="8">
        <v>1.9</v>
      </c>
      <c r="S29" s="8">
        <v>1.777517734379796</v>
      </c>
      <c r="T29" s="8">
        <v>5.9</v>
      </c>
      <c r="U29" s="8">
        <v>3.2</v>
      </c>
      <c r="V29" s="8">
        <v>0.7</v>
      </c>
      <c r="W29" s="8">
        <v>1.1579211967395344</v>
      </c>
      <c r="X29" s="8">
        <v>1.4130865305613491</v>
      </c>
      <c r="Y29" s="8">
        <v>3.0948645244871513</v>
      </c>
      <c r="Z29" s="8">
        <v>3</v>
      </c>
      <c r="AA29" s="8">
        <v>2.3</v>
      </c>
      <c r="AB29" s="8">
        <v>0.8</v>
      </c>
      <c r="AC29" s="8">
        <v>5.5</v>
      </c>
      <c r="AD29" s="8">
        <v>2.8</v>
      </c>
      <c r="AE29" s="2" t="s">
        <v>28</v>
      </c>
      <c r="AF29" s="8">
        <v>0.5105438844731434</v>
      </c>
      <c r="AG29" s="8">
        <v>0.5019474483732614</v>
      </c>
      <c r="AH29" s="8">
        <v>1.745129508244573</v>
      </c>
      <c r="AI29" s="8">
        <v>1.5962198440100246</v>
      </c>
      <c r="AJ29" s="8">
        <v>0.26</v>
      </c>
      <c r="AK29" s="8">
        <v>1.4518822145161774</v>
      </c>
      <c r="AL29" s="8">
        <v>1.6</v>
      </c>
      <c r="AM29" s="8">
        <v>1.3813003406485396</v>
      </c>
      <c r="AN29" s="8">
        <v>1.1491535512991782</v>
      </c>
      <c r="AO29" s="8">
        <v>1.4967330260151326</v>
      </c>
      <c r="AP29" s="8">
        <v>2.6028891782707215</v>
      </c>
      <c r="AQ29" s="8">
        <v>2.999525835560155</v>
      </c>
      <c r="AR29" s="8">
        <v>3</v>
      </c>
      <c r="AS29" s="8">
        <v>1.6</v>
      </c>
      <c r="AT29" s="2" t="s">
        <v>28</v>
      </c>
      <c r="AU29" s="8">
        <v>1.6968396550675946</v>
      </c>
      <c r="AV29" s="8">
        <v>1.2045776747930381</v>
      </c>
      <c r="AW29" s="8">
        <v>2.6988238776662876</v>
      </c>
      <c r="AX29" s="8">
        <v>1.4039455331591641</v>
      </c>
      <c r="AY29" s="8">
        <v>0.750559245025725</v>
      </c>
      <c r="AZ29" s="8">
        <v>1.0136097877803427</v>
      </c>
      <c r="BA29" s="8">
        <v>1.345534072706828</v>
      </c>
      <c r="BB29" s="8">
        <v>3.7</v>
      </c>
      <c r="BC29" s="8">
        <v>1.5990360131742012</v>
      </c>
      <c r="BD29" s="8">
        <v>0.8505701785769789</v>
      </c>
      <c r="BE29" s="8">
        <v>0.7781455659453689</v>
      </c>
      <c r="BF29" s="8">
        <v>1.55</v>
      </c>
      <c r="BG29" s="8">
        <v>1.2</v>
      </c>
    </row>
    <row r="30" spans="1:46" ht="12.75">
      <c r="A30" t="s">
        <v>25</v>
      </c>
      <c r="P30" t="s">
        <v>25</v>
      </c>
      <c r="AE30" t="s">
        <v>25</v>
      </c>
      <c r="AT30" t="s">
        <v>25</v>
      </c>
    </row>
    <row r="32" spans="1:46" ht="12.75">
      <c r="A32" s="1" t="s">
        <v>17</v>
      </c>
      <c r="P32" s="1" t="s">
        <v>17</v>
      </c>
      <c r="AE32" s="1" t="s">
        <v>17</v>
      </c>
      <c r="AT32" s="1" t="s">
        <v>17</v>
      </c>
    </row>
    <row r="33" spans="1:59" ht="12.75">
      <c r="A33" s="2" t="s">
        <v>30</v>
      </c>
      <c r="B33" s="7">
        <v>0.6769231177241535</v>
      </c>
      <c r="C33" s="7">
        <v>0.6812291922621194</v>
      </c>
      <c r="D33" s="7">
        <v>0.6648592675395963</v>
      </c>
      <c r="E33" s="7">
        <v>0.6616064761041888</v>
      </c>
      <c r="F33" s="7">
        <v>0.7206354056721356</v>
      </c>
      <c r="G33" s="7">
        <v>0.7087026735090874</v>
      </c>
      <c r="H33" s="7">
        <v>0.6670667991238648</v>
      </c>
      <c r="I33" s="7">
        <v>0.6794858620010702</v>
      </c>
      <c r="J33" s="7">
        <v>0.6707335829688748</v>
      </c>
      <c r="K33" s="7">
        <v>0.6623040225632181</v>
      </c>
      <c r="L33" s="7">
        <v>0.5345991884095999</v>
      </c>
      <c r="M33" s="7">
        <v>0.6936312154967127</v>
      </c>
      <c r="N33" s="7">
        <v>0.7721101859197486</v>
      </c>
      <c r="O33" s="7">
        <v>0.7643530185272962</v>
      </c>
      <c r="P33" s="2" t="s">
        <v>30</v>
      </c>
      <c r="Q33" s="7">
        <v>0.7409687283602909</v>
      </c>
      <c r="R33" s="7">
        <v>0.7687324234744547</v>
      </c>
      <c r="S33" s="7">
        <v>0.7810564838514046</v>
      </c>
      <c r="T33" s="7">
        <v>0.7489537739687125</v>
      </c>
      <c r="U33" s="7">
        <v>0.7359734354557832</v>
      </c>
      <c r="V33" s="7">
        <v>0.5031190438271573</v>
      </c>
      <c r="W33" s="7">
        <v>0.5848318150939797</v>
      </c>
      <c r="X33" s="7">
        <v>0.6688493146580812</v>
      </c>
      <c r="Y33" s="7">
        <v>0.7041343864475218</v>
      </c>
      <c r="Z33" s="7">
        <v>0.7745382430780887</v>
      </c>
      <c r="AA33" s="7">
        <v>0.78</v>
      </c>
      <c r="AB33" s="7">
        <v>0.4977044185795985</v>
      </c>
      <c r="AC33" s="7">
        <v>0.7276416189785594</v>
      </c>
      <c r="AD33" s="7">
        <v>0.775052053059023</v>
      </c>
      <c r="AE33" s="2" t="s">
        <v>30</v>
      </c>
      <c r="AF33" s="7">
        <v>0.5348137358431445</v>
      </c>
      <c r="AG33" s="7">
        <v>0.519996911147584</v>
      </c>
      <c r="AH33" s="7">
        <v>0.7084809821857588</v>
      </c>
      <c r="AI33" s="7">
        <v>0.7162749050056841</v>
      </c>
      <c r="AJ33" s="7">
        <v>0.7468</v>
      </c>
      <c r="AK33" s="7">
        <v>0.7565405858708504</v>
      </c>
      <c r="AL33" s="7">
        <v>0.7640705860095952</v>
      </c>
      <c r="AM33" s="7">
        <v>0.7297659438218601</v>
      </c>
      <c r="AN33" s="7">
        <v>0.7907239638554316</v>
      </c>
      <c r="AO33" s="7">
        <v>0.71700294881957</v>
      </c>
      <c r="AP33" s="7">
        <v>0.7430882442994002</v>
      </c>
      <c r="AQ33" s="7">
        <v>0.7254767628953356</v>
      </c>
      <c r="AR33" s="7">
        <v>0.7527146353699582</v>
      </c>
      <c r="AS33" s="7">
        <v>0.7617225614615413</v>
      </c>
      <c r="AT33" s="2" t="s">
        <v>30</v>
      </c>
      <c r="AU33" s="7">
        <v>0.7411031960791521</v>
      </c>
      <c r="AV33" s="7">
        <v>0.7066691652995981</v>
      </c>
      <c r="AW33" s="7">
        <v>0.7066835124752807</v>
      </c>
      <c r="AX33" s="7">
        <v>0.7050602521823067</v>
      </c>
      <c r="AY33" s="7">
        <v>0.7076254337958269</v>
      </c>
      <c r="AZ33" s="7">
        <v>0.71481742804853</v>
      </c>
      <c r="BA33" s="7">
        <v>0.5291750887922878</v>
      </c>
      <c r="BB33" s="7">
        <v>0.7676723674922876</v>
      </c>
      <c r="BC33" s="7">
        <v>0.7815258319968832</v>
      </c>
      <c r="BD33" s="7">
        <v>0.7631419606491021</v>
      </c>
      <c r="BE33" s="7">
        <v>0.8022124300042315</v>
      </c>
      <c r="BF33" s="7">
        <v>0.7903472544254218</v>
      </c>
      <c r="BG33" s="7">
        <v>0.8040337399130718</v>
      </c>
    </row>
    <row r="34" spans="1:59" ht="14.25">
      <c r="A34" s="2" t="s">
        <v>31</v>
      </c>
      <c r="B34" s="6">
        <v>169198.9537085998</v>
      </c>
      <c r="C34" s="6">
        <v>212927.70519958867</v>
      </c>
      <c r="D34" s="6">
        <v>189883.51839081023</v>
      </c>
      <c r="E34" s="6">
        <v>120981.98656325036</v>
      </c>
      <c r="F34" s="6">
        <v>359622.7947773517</v>
      </c>
      <c r="G34" s="6">
        <v>359633.7449231164</v>
      </c>
      <c r="H34" s="6">
        <v>120956.41062623398</v>
      </c>
      <c r="I34" s="6">
        <v>258112.3722020774</v>
      </c>
      <c r="J34" s="6">
        <v>190593.49799517627</v>
      </c>
      <c r="K34" s="6">
        <v>121232.46797367059</v>
      </c>
      <c r="L34" s="6">
        <v>1308125</v>
      </c>
      <c r="M34" s="6">
        <v>161717</v>
      </c>
      <c r="N34" s="6">
        <v>101666.99472615909</v>
      </c>
      <c r="O34" s="6">
        <v>104531.19974609147</v>
      </c>
      <c r="P34" s="2" t="s">
        <v>31</v>
      </c>
      <c r="Q34" s="6">
        <v>153809.99310616226</v>
      </c>
      <c r="R34" s="6">
        <v>104490.05427607513</v>
      </c>
      <c r="S34" s="6">
        <v>98089.92604302992</v>
      </c>
      <c r="T34" s="6">
        <v>132029.33064694837</v>
      </c>
      <c r="U34" s="6">
        <v>153727.39866928293</v>
      </c>
      <c r="V34" s="6">
        <v>762993.642857143</v>
      </c>
      <c r="W34" s="6">
        <v>478960.5387553732</v>
      </c>
      <c r="X34" s="6">
        <v>278117.52207461954</v>
      </c>
      <c r="Y34" s="6">
        <v>133962.87191995187</v>
      </c>
      <c r="Z34" s="6">
        <v>78932.0554300093</v>
      </c>
      <c r="AA34" s="6">
        <v>193464.98081748828</v>
      </c>
      <c r="AB34" s="6">
        <v>762993.642857143</v>
      </c>
      <c r="AC34" s="6">
        <v>141571.27716811927</v>
      </c>
      <c r="AD34" s="6">
        <v>91417.75286823604</v>
      </c>
      <c r="AE34" s="2" t="s">
        <v>31</v>
      </c>
      <c r="AF34" s="6">
        <v>1147946.4814167032</v>
      </c>
      <c r="AG34" s="6">
        <v>967592.095514757</v>
      </c>
      <c r="AH34" s="6">
        <v>148289.07030920716</v>
      </c>
      <c r="AI34" s="6">
        <v>161717.14803540238</v>
      </c>
      <c r="AJ34" s="6">
        <v>193464.98081748828</v>
      </c>
      <c r="AK34" s="6">
        <v>148543.08050525168</v>
      </c>
      <c r="AL34" s="6">
        <v>143701.79275781268</v>
      </c>
      <c r="AM34" s="6">
        <v>155473.61900505522</v>
      </c>
      <c r="AN34" s="6">
        <v>98089.04571503813</v>
      </c>
      <c r="AO34" s="6">
        <v>141244.81170454397</v>
      </c>
      <c r="AP34" s="6">
        <v>153716.85129311125</v>
      </c>
      <c r="AQ34" s="6">
        <v>154789.59811615225</v>
      </c>
      <c r="AR34" s="6">
        <v>132041.31569648432</v>
      </c>
      <c r="AS34" s="6">
        <v>132010.54219648513</v>
      </c>
      <c r="AT34" s="2" t="s">
        <v>31</v>
      </c>
      <c r="AU34" s="6">
        <v>136287.83831840052</v>
      </c>
      <c r="AV34" s="6">
        <v>143470.39239406702</v>
      </c>
      <c r="AW34" s="6">
        <v>97727.45566648219</v>
      </c>
      <c r="AX34" s="6">
        <v>283957.46945067437</v>
      </c>
      <c r="AY34" s="6">
        <v>228633.7832284228</v>
      </c>
      <c r="AZ34" s="6">
        <v>359637.4749980567</v>
      </c>
      <c r="BA34" s="6">
        <v>767217.619047619</v>
      </c>
      <c r="BB34" s="6">
        <v>122402.565575288</v>
      </c>
      <c r="BC34" s="6">
        <v>121255.44482596726</v>
      </c>
      <c r="BD34" s="6">
        <v>172511.72357795757</v>
      </c>
      <c r="BE34" s="6">
        <v>116442.21679250264</v>
      </c>
      <c r="BF34" s="6">
        <v>125714.01016897328</v>
      </c>
      <c r="BG34" s="6">
        <v>124150.47262453359</v>
      </c>
    </row>
    <row r="35" spans="1:59" ht="14.25">
      <c r="A35" s="2" t="s">
        <v>32</v>
      </c>
      <c r="B35" s="5" t="s">
        <v>85</v>
      </c>
      <c r="C35" s="5" t="s">
        <v>86</v>
      </c>
      <c r="D35" s="5" t="s">
        <v>87</v>
      </c>
      <c r="E35" s="5" t="s">
        <v>88</v>
      </c>
      <c r="F35" s="5" t="s">
        <v>89</v>
      </c>
      <c r="G35" s="5" t="s">
        <v>90</v>
      </c>
      <c r="H35" s="5" t="s">
        <v>91</v>
      </c>
      <c r="I35" s="5" t="s">
        <v>92</v>
      </c>
      <c r="J35" s="5" t="s">
        <v>93</v>
      </c>
      <c r="K35" s="5" t="s">
        <v>94</v>
      </c>
      <c r="L35" s="5" t="s">
        <v>95</v>
      </c>
      <c r="M35" s="5" t="s">
        <v>96</v>
      </c>
      <c r="N35" s="5" t="s">
        <v>97</v>
      </c>
      <c r="O35" s="5" t="s">
        <v>98</v>
      </c>
      <c r="P35" s="2" t="s">
        <v>32</v>
      </c>
      <c r="Q35" s="5" t="s">
        <v>100</v>
      </c>
      <c r="R35" s="5" t="s">
        <v>101</v>
      </c>
      <c r="S35" s="5" t="s">
        <v>102</v>
      </c>
      <c r="T35" s="5" t="s">
        <v>103</v>
      </c>
      <c r="U35" s="5" t="s">
        <v>92</v>
      </c>
      <c r="V35" s="5" t="s">
        <v>104</v>
      </c>
      <c r="W35" s="5" t="s">
        <v>105</v>
      </c>
      <c r="X35" s="5" t="s">
        <v>56</v>
      </c>
      <c r="Y35" s="5" t="s">
        <v>106</v>
      </c>
      <c r="Z35" s="5" t="s">
        <v>107</v>
      </c>
      <c r="AA35" s="5" t="s">
        <v>149</v>
      </c>
      <c r="AB35" s="5" t="s">
        <v>108</v>
      </c>
      <c r="AC35" s="5" t="s">
        <v>109</v>
      </c>
      <c r="AD35" s="5" t="s">
        <v>110</v>
      </c>
      <c r="AE35" s="2" t="s">
        <v>32</v>
      </c>
      <c r="AF35" s="5" t="s">
        <v>111</v>
      </c>
      <c r="AG35" s="5" t="s">
        <v>112</v>
      </c>
      <c r="AH35" s="5" t="s">
        <v>113</v>
      </c>
      <c r="AI35" s="5" t="s">
        <v>114</v>
      </c>
      <c r="AJ35" s="5" t="s">
        <v>151</v>
      </c>
      <c r="AK35" s="5" t="s">
        <v>115</v>
      </c>
      <c r="AL35" s="5" t="s">
        <v>116</v>
      </c>
      <c r="AM35" s="5" t="s">
        <v>117</v>
      </c>
      <c r="AN35" s="5" t="s">
        <v>89</v>
      </c>
      <c r="AO35" s="5" t="s">
        <v>118</v>
      </c>
      <c r="AP35" s="5" t="s">
        <v>119</v>
      </c>
      <c r="AQ35" s="5" t="s">
        <v>120</v>
      </c>
      <c r="AR35" s="5" t="s">
        <v>121</v>
      </c>
      <c r="AS35" s="5" t="s">
        <v>122</v>
      </c>
      <c r="AT35" s="2" t="s">
        <v>32</v>
      </c>
      <c r="AU35" s="5" t="s">
        <v>116</v>
      </c>
      <c r="AV35" s="5" t="s">
        <v>123</v>
      </c>
      <c r="AW35" s="5" t="s">
        <v>124</v>
      </c>
      <c r="AX35" s="5" t="s">
        <v>125</v>
      </c>
      <c r="AY35" s="5" t="s">
        <v>126</v>
      </c>
      <c r="AZ35" s="5" t="s">
        <v>127</v>
      </c>
      <c r="BA35" s="5" t="s">
        <v>128</v>
      </c>
      <c r="BB35" s="5" t="s">
        <v>129</v>
      </c>
      <c r="BC35" s="5" t="s">
        <v>130</v>
      </c>
      <c r="BD35" s="5" t="s">
        <v>131</v>
      </c>
      <c r="BE35" s="5" t="s">
        <v>132</v>
      </c>
      <c r="BF35" s="5" t="s">
        <v>123</v>
      </c>
      <c r="BG35" s="5" t="s">
        <v>147</v>
      </c>
    </row>
    <row r="36" spans="1:59" ht="14.25">
      <c r="A36" s="2" t="s">
        <v>29</v>
      </c>
      <c r="B36" s="8">
        <v>5.56528438658433</v>
      </c>
      <c r="C36" s="8">
        <v>5.999005835126845</v>
      </c>
      <c r="D36" s="8">
        <v>0.6956351386277613</v>
      </c>
      <c r="E36" s="8">
        <v>4.823219038982201</v>
      </c>
      <c r="F36" s="8">
        <v>0.6084641154485357</v>
      </c>
      <c r="G36" s="8">
        <v>1.166774011960422</v>
      </c>
      <c r="H36" s="8">
        <v>3.0544415101846765</v>
      </c>
      <c r="I36" s="8">
        <v>2.8662171153265783</v>
      </c>
      <c r="J36" s="8">
        <v>1.9389618594820432</v>
      </c>
      <c r="K36" s="8">
        <v>7.71186166104402</v>
      </c>
      <c r="L36" s="8">
        <v>1.1800740012288182</v>
      </c>
      <c r="M36" s="8">
        <v>2.01789688701376</v>
      </c>
      <c r="N36" s="8">
        <v>2.9153160809784353</v>
      </c>
      <c r="O36" s="8">
        <v>3.8196404540555307</v>
      </c>
      <c r="P36" s="2" t="s">
        <v>29</v>
      </c>
      <c r="Q36" s="8">
        <v>3.067207393228831</v>
      </c>
      <c r="R36" s="8">
        <v>2.3862598265395403</v>
      </c>
      <c r="S36" s="8">
        <v>2.37095601457666</v>
      </c>
      <c r="T36" s="8">
        <v>6.066876034802502</v>
      </c>
      <c r="U36" s="8">
        <v>3.547236332299232</v>
      </c>
      <c r="V36" s="8">
        <v>0.754586863807776</v>
      </c>
      <c r="W36" s="8">
        <v>1.0273276042388717</v>
      </c>
      <c r="X36" s="8">
        <v>1.3955163082411726</v>
      </c>
      <c r="Y36" s="8">
        <v>4.272423968849838</v>
      </c>
      <c r="Z36" s="8">
        <v>3.337825463324278</v>
      </c>
      <c r="AA36" s="8">
        <v>2.4887277714169382</v>
      </c>
      <c r="AB36" s="8">
        <v>0.8559034824603908</v>
      </c>
      <c r="AC36" s="8">
        <v>4.830817916604635</v>
      </c>
      <c r="AD36" s="8">
        <v>3.120453325874752</v>
      </c>
      <c r="AE36" s="2" t="s">
        <v>29</v>
      </c>
      <c r="AF36" s="8">
        <v>0.931229545363643</v>
      </c>
      <c r="AG36" s="8">
        <v>0.8390491008336801</v>
      </c>
      <c r="AH36" s="8">
        <v>0.6526612215443887</v>
      </c>
      <c r="AI36" s="8">
        <v>1.091419415846796</v>
      </c>
      <c r="AJ36" s="8">
        <v>0.28679152753273146</v>
      </c>
      <c r="AK36" s="8">
        <v>1.7364732141148091</v>
      </c>
      <c r="AL36" s="8">
        <v>2.1090698225003113</v>
      </c>
      <c r="AM36" s="8">
        <v>1.3103427553999318</v>
      </c>
      <c r="AN36" s="8">
        <v>0.7285910477743424</v>
      </c>
      <c r="AO36" s="8">
        <v>1.421608345682011</v>
      </c>
      <c r="AP36" s="8">
        <v>2.423965267751376</v>
      </c>
      <c r="AQ36" s="8">
        <v>2.8827158985313406</v>
      </c>
      <c r="AR36" s="8">
        <v>3.552683137618133</v>
      </c>
      <c r="AS36" s="8">
        <v>2.4938049389997157</v>
      </c>
      <c r="AT36" s="2" t="s">
        <v>29</v>
      </c>
      <c r="AU36" s="8">
        <v>1.9539866328590054</v>
      </c>
      <c r="AV36" s="8">
        <v>1.439704745568688</v>
      </c>
      <c r="AW36" s="8">
        <v>3.64248893465824</v>
      </c>
      <c r="AX36" s="8">
        <v>1.1279006746931242</v>
      </c>
      <c r="AY36" s="8">
        <v>0.94937123610928</v>
      </c>
      <c r="AZ36" s="8">
        <v>0.9931569906562638</v>
      </c>
      <c r="BA36" s="8">
        <v>2.144679993300384</v>
      </c>
      <c r="BB36" s="8">
        <v>2.453559851583532</v>
      </c>
      <c r="BC36" s="8">
        <v>1.3669824967732966</v>
      </c>
      <c r="BD36" s="8">
        <v>0.905917322111904</v>
      </c>
      <c r="BE36" s="8">
        <v>0.5571345532485488</v>
      </c>
      <c r="BF36" s="8">
        <v>1.64</v>
      </c>
      <c r="BG36" s="8">
        <v>0.8</v>
      </c>
    </row>
    <row r="38" spans="1:46" ht="12.75">
      <c r="A38" s="1" t="s">
        <v>18</v>
      </c>
      <c r="P38" s="1" t="s">
        <v>18</v>
      </c>
      <c r="AE38" s="1" t="s">
        <v>18</v>
      </c>
      <c r="AT38" s="1" t="s">
        <v>18</v>
      </c>
    </row>
    <row r="39" spans="1:59" ht="12.75">
      <c r="A39" s="1" t="s">
        <v>99</v>
      </c>
      <c r="B39" s="10">
        <f aca="true" t="shared" si="0" ref="B39:AV39">ABS(B36-B29)/B36</f>
        <v>0.14487822064063963</v>
      </c>
      <c r="C39" s="10">
        <f t="shared" si="0"/>
        <v>0.1335211511519088</v>
      </c>
      <c r="D39" s="10">
        <f t="shared" si="0"/>
        <v>1.0125492837548402</v>
      </c>
      <c r="E39" s="10">
        <f t="shared" si="0"/>
        <v>0.1706783441367236</v>
      </c>
      <c r="F39" s="10">
        <f t="shared" si="0"/>
        <v>0.1504376054847336</v>
      </c>
      <c r="G39" s="10">
        <f t="shared" si="0"/>
        <v>0.02847679816226919</v>
      </c>
      <c r="H39" s="10">
        <f t="shared" si="0"/>
        <v>0.18151976665323477</v>
      </c>
      <c r="I39" s="10">
        <f t="shared" si="0"/>
        <v>0.0676056864225413</v>
      </c>
      <c r="J39" s="10">
        <f t="shared" si="0"/>
        <v>0.2893497557852053</v>
      </c>
      <c r="K39" s="10">
        <f t="shared" si="0"/>
        <v>0.02747218121328939</v>
      </c>
      <c r="L39" s="10">
        <f t="shared" si="0"/>
        <v>0.36291476500007386</v>
      </c>
      <c r="M39" s="10">
        <f t="shared" si="0"/>
        <v>0.00886907905400723</v>
      </c>
      <c r="N39" s="10">
        <f t="shared" si="0"/>
        <v>0.06192624671696832</v>
      </c>
      <c r="O39" s="10">
        <f t="shared" si="0"/>
        <v>0.03132243872024692</v>
      </c>
      <c r="P39" s="1" t="s">
        <v>99</v>
      </c>
      <c r="Q39" s="10">
        <f t="shared" si="0"/>
        <v>0.0214606835943658</v>
      </c>
      <c r="R39" s="10">
        <f t="shared" si="0"/>
        <v>0.2037748870141669</v>
      </c>
      <c r="S39" s="10">
        <f t="shared" si="0"/>
        <v>0.2502949344266193</v>
      </c>
      <c r="T39" s="10">
        <f t="shared" si="0"/>
        <v>0.027506089434697668</v>
      </c>
      <c r="U39" s="10">
        <f t="shared" si="0"/>
        <v>0.09788925793792873</v>
      </c>
      <c r="V39" s="10">
        <f t="shared" si="0"/>
        <v>0.07234006636733806</v>
      </c>
      <c r="W39" s="10">
        <f t="shared" si="0"/>
        <v>0.12711971523184867</v>
      </c>
      <c r="X39" s="10">
        <f t="shared" si="0"/>
        <v>0.012590481541789404</v>
      </c>
      <c r="Y39" s="10">
        <f t="shared" si="0"/>
        <v>0.27561858395801786</v>
      </c>
      <c r="Z39" s="10">
        <f t="shared" si="0"/>
        <v>0.10121124277955018</v>
      </c>
      <c r="AA39" s="10">
        <f t="shared" si="0"/>
        <v>0.07583303147273826</v>
      </c>
      <c r="AB39" s="10">
        <f t="shared" si="0"/>
        <v>0.06531517116823726</v>
      </c>
      <c r="AC39" s="10">
        <f t="shared" si="0"/>
        <v>0.13852355749017808</v>
      </c>
      <c r="AD39" s="10">
        <f t="shared" si="0"/>
        <v>0.10269447814442793</v>
      </c>
      <c r="AE39" s="1" t="s">
        <v>99</v>
      </c>
      <c r="AF39" s="10">
        <f t="shared" si="0"/>
        <v>0.45175291418210195</v>
      </c>
      <c r="AG39" s="10">
        <f t="shared" si="0"/>
        <v>0.4017662996426241</v>
      </c>
      <c r="AH39" s="10">
        <f t="shared" si="0"/>
        <v>1.6738673152896728</v>
      </c>
      <c r="AI39" s="10">
        <f t="shared" si="0"/>
        <v>0.4625173611847199</v>
      </c>
      <c r="AJ39" s="10">
        <f t="shared" si="0"/>
        <v>0.09341812766652857</v>
      </c>
      <c r="AK39" s="10">
        <f t="shared" si="0"/>
        <v>0.16389023296492708</v>
      </c>
      <c r="AL39" s="10">
        <f t="shared" si="0"/>
        <v>0.24137172561542167</v>
      </c>
      <c r="AM39" s="10">
        <f t="shared" si="0"/>
        <v>0.05415192701008268</v>
      </c>
      <c r="AN39" s="10">
        <f t="shared" si="0"/>
        <v>0.5772271081418661</v>
      </c>
      <c r="AO39" s="10">
        <f t="shared" si="0"/>
        <v>0.052844850384640096</v>
      </c>
      <c r="AP39" s="10">
        <f t="shared" si="0"/>
        <v>0.07381455208940621</v>
      </c>
      <c r="AQ39" s="10">
        <f t="shared" si="0"/>
        <v>0.04052079398053958</v>
      </c>
      <c r="AR39" s="10">
        <f t="shared" si="0"/>
        <v>0.1555678106403474</v>
      </c>
      <c r="AS39" s="10">
        <f t="shared" si="0"/>
        <v>0.35841012463397703</v>
      </c>
      <c r="AT39" s="1" t="s">
        <v>99</v>
      </c>
      <c r="AU39" s="10">
        <f t="shared" si="0"/>
        <v>0.13160119596885997</v>
      </c>
      <c r="AV39" s="10">
        <f t="shared" si="0"/>
        <v>0.16331617402759474</v>
      </c>
      <c r="AW39" s="10">
        <f aca="true" t="shared" si="1" ref="AW39:BG39">ABS(AW36-AW29)/AW36</f>
        <v>0.25907149587003275</v>
      </c>
      <c r="AX39" s="10">
        <f t="shared" si="1"/>
        <v>0.24474216982017982</v>
      </c>
      <c r="AY39" s="10">
        <f t="shared" si="1"/>
        <v>0.2094143824056938</v>
      </c>
      <c r="AZ39" s="10">
        <f t="shared" si="1"/>
        <v>0.020593720143442747</v>
      </c>
      <c r="BA39" s="10">
        <f t="shared" si="1"/>
        <v>0.37261779057479544</v>
      </c>
      <c r="BB39" s="10">
        <f t="shared" si="1"/>
        <v>0.5080129378592552</v>
      </c>
      <c r="BC39" s="10">
        <f t="shared" si="1"/>
        <v>0.1697560261003026</v>
      </c>
      <c r="BD39" s="10">
        <f t="shared" si="1"/>
        <v>0.06109513769523473</v>
      </c>
      <c r="BE39" s="10">
        <f t="shared" si="1"/>
        <v>0.3966923455171568</v>
      </c>
      <c r="BF39" s="10">
        <f t="shared" si="1"/>
        <v>0.05487804878048772</v>
      </c>
      <c r="BG39" s="10">
        <f t="shared" si="1"/>
        <v>0.4999999999999999</v>
      </c>
    </row>
    <row r="42" spans="1:57" ht="12.75">
      <c r="A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</row>
    <row r="44" spans="2:50" ht="12.75">
      <c r="B44" t="s">
        <v>137</v>
      </c>
      <c r="C44" t="s">
        <v>140</v>
      </c>
      <c r="E44" t="s">
        <v>141</v>
      </c>
      <c r="Q44" t="s">
        <v>137</v>
      </c>
      <c r="R44" t="s">
        <v>140</v>
      </c>
      <c r="T44" t="s">
        <v>141</v>
      </c>
      <c r="AF44" t="s">
        <v>137</v>
      </c>
      <c r="AG44" t="s">
        <v>140</v>
      </c>
      <c r="AI44" t="s">
        <v>141</v>
      </c>
      <c r="AU44" t="s">
        <v>137</v>
      </c>
      <c r="AV44" t="s">
        <v>140</v>
      </c>
      <c r="AX44" t="s">
        <v>141</v>
      </c>
    </row>
    <row r="45" spans="2:50" ht="12.75">
      <c r="B45" t="s">
        <v>138</v>
      </c>
      <c r="C45" t="s">
        <v>142</v>
      </c>
      <c r="E45" t="s">
        <v>143</v>
      </c>
      <c r="Q45" t="s">
        <v>138</v>
      </c>
      <c r="R45" t="s">
        <v>142</v>
      </c>
      <c r="T45" t="s">
        <v>143</v>
      </c>
      <c r="AF45" t="s">
        <v>138</v>
      </c>
      <c r="AG45" t="s">
        <v>142</v>
      </c>
      <c r="AI45" t="s">
        <v>143</v>
      </c>
      <c r="AU45" t="s">
        <v>138</v>
      </c>
      <c r="AV45" t="s">
        <v>142</v>
      </c>
      <c r="AX45" t="s">
        <v>143</v>
      </c>
    </row>
    <row r="46" spans="2:50" ht="12.75">
      <c r="B46" t="s">
        <v>139</v>
      </c>
      <c r="C46" t="s">
        <v>144</v>
      </c>
      <c r="E46" t="s">
        <v>141</v>
      </c>
      <c r="Q46" t="s">
        <v>139</v>
      </c>
      <c r="R46" t="s">
        <v>144</v>
      </c>
      <c r="T46" t="s">
        <v>141</v>
      </c>
      <c r="AF46" t="s">
        <v>139</v>
      </c>
      <c r="AG46" t="s">
        <v>144</v>
      </c>
      <c r="AI46" t="s">
        <v>141</v>
      </c>
      <c r="AU46" t="s">
        <v>139</v>
      </c>
      <c r="AV46" t="s">
        <v>144</v>
      </c>
      <c r="AX46" t="s">
        <v>141</v>
      </c>
    </row>
    <row r="47" spans="2:50" ht="12.75">
      <c r="B47" t="s">
        <v>153</v>
      </c>
      <c r="C47" t="s">
        <v>154</v>
      </c>
      <c r="E47" t="s">
        <v>143</v>
      </c>
      <c r="Q47" t="s">
        <v>153</v>
      </c>
      <c r="R47" t="s">
        <v>154</v>
      </c>
      <c r="T47" t="s">
        <v>143</v>
      </c>
      <c r="AF47" t="s">
        <v>153</v>
      </c>
      <c r="AG47" t="s">
        <v>154</v>
      </c>
      <c r="AI47" t="s">
        <v>143</v>
      </c>
      <c r="AU47" t="s">
        <v>153</v>
      </c>
      <c r="AV47" t="s">
        <v>154</v>
      </c>
      <c r="AX47" t="s">
        <v>143</v>
      </c>
    </row>
  </sheetData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d'Orléans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JOSSERAND</dc:creator>
  <cp:keywords/>
  <dc:description/>
  <cp:lastModifiedBy>L. JOSSERAND</cp:lastModifiedBy>
  <cp:lastPrinted>2002-12-04T13:25:11Z</cp:lastPrinted>
  <dcterms:created xsi:type="dcterms:W3CDTF">2002-03-08T10:20:45Z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